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/>
  </bookViews>
  <sheets>
    <sheet name="1091" sheetId="5" r:id="rId1"/>
  </sheets>
  <calcPr calcId="162913"/>
</workbook>
</file>

<file path=xl/calcChain.xml><?xml version="1.0" encoding="utf-8"?>
<calcChain xmlns="http://schemas.openxmlformats.org/spreadsheetml/2006/main">
  <c r="M38" i="5" l="1"/>
  <c r="L38" i="5"/>
  <c r="K38" i="5"/>
  <c r="L36" i="5"/>
  <c r="K36" i="5"/>
  <c r="L33" i="5"/>
  <c r="O38" i="5" s="1"/>
  <c r="K33" i="5"/>
  <c r="N38" i="5" s="1"/>
  <c r="M29" i="5"/>
  <c r="L29" i="5"/>
  <c r="K29" i="5"/>
  <c r="L26" i="5"/>
  <c r="K26" i="5"/>
  <c r="L23" i="5"/>
  <c r="K23" i="5"/>
  <c r="M19" i="5"/>
  <c r="L19" i="5"/>
  <c r="K19" i="5"/>
  <c r="L16" i="5"/>
  <c r="K16" i="5"/>
  <c r="L12" i="5"/>
  <c r="K12" i="5"/>
  <c r="L9" i="5"/>
  <c r="K9" i="5"/>
  <c r="L6" i="5"/>
  <c r="K6" i="5"/>
  <c r="J39" i="5"/>
  <c r="I39" i="5"/>
  <c r="H39" i="5"/>
  <c r="G39" i="5"/>
  <c r="P38" i="5" l="1"/>
  <c r="K39" i="5"/>
  <c r="L39" i="5"/>
  <c r="K40" i="5" s="1"/>
  <c r="O29" i="5"/>
  <c r="N29" i="5"/>
  <c r="N19" i="5"/>
  <c r="O19" i="5"/>
  <c r="I40" i="5"/>
  <c r="G40" i="5"/>
  <c r="P29" i="5" l="1"/>
  <c r="P19" i="5"/>
</calcChain>
</file>

<file path=xl/sharedStrings.xml><?xml version="1.0" encoding="utf-8"?>
<sst xmlns="http://schemas.openxmlformats.org/spreadsheetml/2006/main" count="238" uniqueCount="48">
  <si>
    <t>學年</t>
  </si>
  <si>
    <t>學期</t>
  </si>
  <si>
    <t>學院</t>
  </si>
  <si>
    <t>系(科、所、院)</t>
  </si>
  <si>
    <t>學制</t>
  </si>
  <si>
    <t>年級</t>
  </si>
  <si>
    <t>修學分學程</t>
  </si>
  <si>
    <t>修畢學分學程</t>
  </si>
  <si>
    <t>(106學年度下學期起新增)</t>
  </si>
  <si>
    <t>男</t>
  </si>
  <si>
    <t>女</t>
  </si>
  <si>
    <t>109</t>
  </si>
  <si>
    <t>上</t>
  </si>
  <si>
    <t>商務管理學院</t>
  </si>
  <si>
    <t>企業管理系</t>
  </si>
  <si>
    <t>四技(日)</t>
  </si>
  <si>
    <t>第2年</t>
  </si>
  <si>
    <t>第3年</t>
  </si>
  <si>
    <t>第4年</t>
  </si>
  <si>
    <t>財務金融系</t>
  </si>
  <si>
    <t>會計資訊系</t>
  </si>
  <si>
    <t>四技進修部</t>
  </si>
  <si>
    <t>行銷與流通管理系</t>
  </si>
  <si>
    <t>二技(日)</t>
  </si>
  <si>
    <t>休閒遊憩管理系</t>
  </si>
  <si>
    <t>商貿外語學院</t>
  </si>
  <si>
    <t>國際貿易系</t>
  </si>
  <si>
    <t>應用英語系</t>
  </si>
  <si>
    <t>應用日語系</t>
  </si>
  <si>
    <t>創新設計學院</t>
  </si>
  <si>
    <t>資訊管理系</t>
  </si>
  <si>
    <t>商務科技管理系</t>
  </si>
  <si>
    <t>多媒體設計系</t>
  </si>
  <si>
    <t>應屆</t>
    <phoneticPr fontId="19" type="noConversion"/>
  </si>
  <si>
    <t>學院</t>
    <phoneticPr fontId="19" type="noConversion"/>
  </si>
  <si>
    <t>修讀</t>
    <phoneticPr fontId="19" type="noConversion"/>
  </si>
  <si>
    <t>修畢</t>
    <phoneticPr fontId="19" type="noConversion"/>
  </si>
  <si>
    <t>應屆修讀</t>
    <phoneticPr fontId="19" type="noConversion"/>
  </si>
  <si>
    <t>應屆修畢</t>
    <phoneticPr fontId="19" type="noConversion"/>
  </si>
  <si>
    <t>取證率</t>
    <phoneticPr fontId="19" type="noConversion"/>
  </si>
  <si>
    <t>學年度</t>
  </si>
  <si>
    <t>校際選課人次</t>
  </si>
  <si>
    <t>輔系人次</t>
  </si>
  <si>
    <t>雙主修人次</t>
  </si>
  <si>
    <t>學分學程人次</t>
  </si>
  <si>
    <t>修畢學分學程人次</t>
  </si>
  <si>
    <t>下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</si>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</sst>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b/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49" fontId="20" fillId="33" borderId="20" xfId="0" applyNumberFormat="1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 wrapText="1"/>
    </xf>
    <xf numFmtId="49" fontId="20" fillId="33" borderId="19" xfId="0" applyNumberFormat="1" applyFont="1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0" fillId="35" borderId="21" xfId="0" applyFill="1" applyBorder="1">
      <alignment vertical="center"/>
    </xf>
    <xf numFmtId="9" fontId="0" fillId="35" borderId="21" xfId="42" applyFont="1" applyFill="1" applyBorder="1">
      <alignment vertical="center"/>
    </xf>
    <xf numFmtId="0" fontId="21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35" borderId="22" xfId="0" applyFill="1" applyBorder="1">
      <alignment vertical="center"/>
    </xf>
    <xf numFmtId="49" fontId="20" fillId="33" borderId="11" xfId="0" applyNumberFormat="1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49" fontId="20" fillId="33" borderId="15" xfId="0" applyNumberFormat="1" applyFont="1" applyFill="1" applyBorder="1" applyAlignment="1">
      <alignment horizontal="center" vertical="center" wrapText="1"/>
    </xf>
    <xf numFmtId="49" fontId="20" fillId="33" borderId="16" xfId="0" applyNumberFormat="1" applyFont="1" applyFill="1" applyBorder="1" applyAlignment="1">
      <alignment horizontal="center" vertical="center" wrapText="1"/>
    </xf>
    <xf numFmtId="49" fontId="20" fillId="33" borderId="17" xfId="0" applyNumberFormat="1" applyFont="1" applyFill="1" applyBorder="1" applyAlignment="1">
      <alignment horizontal="center" vertical="center" wrapText="1"/>
    </xf>
    <xf numFmtId="49" fontId="20" fillId="33" borderId="18" xfId="0" applyNumberFormat="1" applyFont="1" applyFill="1" applyBorder="1" applyAlignment="1">
      <alignment horizontal="center" vertical="center" wrapText="1"/>
    </xf>
    <xf numFmtId="9" fontId="20" fillId="35" borderId="10" xfId="42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 wrapText="1"/>
    </xf>
    <xf numFmtId="0" fontId="22" fillId="36" borderId="24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right" vertical="center" wrapText="1"/>
    </xf>
    <xf numFmtId="0" fontId="24" fillId="34" borderId="26" xfId="0" applyFont="1" applyFill="1" applyBorder="1" applyAlignment="1">
      <alignment horizontal="right" vertical="center" wrapText="1"/>
    </xf>
    <xf numFmtId="0" fontId="23" fillId="34" borderId="26" xfId="0" applyFont="1" applyFill="1" applyBorder="1" applyAlignment="1">
      <alignment horizontal="right" vertical="center" wrapText="1"/>
    </xf>
    <xf numFmtId="3" fontId="23" fillId="34" borderId="26" xfId="0" applyNumberFormat="1" applyFont="1" applyFill="1" applyBorder="1" applyAlignment="1">
      <alignment horizontal="right" vertical="center" wrapText="1"/>
    </xf>
    <xf numFmtId="0" fontId="25" fillId="37" borderId="25" xfId="0" applyFont="1" applyFill="1" applyBorder="1" applyAlignment="1">
      <alignment horizontal="right" vertical="center" wrapText="1"/>
    </xf>
    <xf numFmtId="0" fontId="26" fillId="37" borderId="26" xfId="0" applyFont="1" applyFill="1" applyBorder="1" applyAlignment="1">
      <alignment horizontal="right" vertical="center" wrapText="1"/>
    </xf>
    <xf numFmtId="0" fontId="25" fillId="37" borderId="26" xfId="0" applyFont="1" applyFill="1" applyBorder="1" applyAlignment="1">
      <alignment horizontal="right" vertical="center" wrapText="1"/>
    </xf>
    <xf numFmtId="3" fontId="25" fillId="37" borderId="26" xfId="0" applyNumberFormat="1" applyFont="1" applyFill="1" applyBorder="1" applyAlignment="1">
      <alignment horizontal="right" vertical="center" wrapText="1"/>
    </xf>
    <xf numFmtId="0" fontId="23" fillId="38" borderId="25" xfId="0" applyFont="1" applyFill="1" applyBorder="1" applyAlignment="1">
      <alignment horizontal="right" vertical="center" wrapText="1"/>
    </xf>
    <xf numFmtId="0" fontId="24" fillId="38" borderId="26" xfId="0" applyFont="1" applyFill="1" applyBorder="1" applyAlignment="1">
      <alignment horizontal="right" vertical="center" wrapText="1"/>
    </xf>
    <xf numFmtId="0" fontId="23" fillId="38" borderId="26" xfId="0" applyFont="1" applyFill="1" applyBorder="1" applyAlignment="1">
      <alignment horizontal="right" vertical="center" wrapText="1"/>
    </xf>
    <xf numFmtId="3" fontId="23" fillId="38" borderId="26" xfId="0" applyNumberFormat="1" applyFont="1" applyFill="1" applyBorder="1" applyAlignment="1">
      <alignment horizontal="right" vertical="center" wrapText="1"/>
    </xf>
    <xf numFmtId="49" fontId="18" fillId="34" borderId="20" xfId="0" applyNumberFormat="1" applyFont="1" applyFill="1" applyBorder="1" applyAlignment="1">
      <alignment horizontal="center" vertical="center" wrapTex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百分比" xfId="42" builtinId="5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topLeftCell="A19" zoomScale="115" zoomScaleNormal="115" workbookViewId="0">
      <selection activeCell="A40" sqref="A40"/>
    </sheetView>
  </sheetViews>
  <sheetFormatPr defaultRowHeight="16.5" x14ac:dyDescent="0.25"/>
  <cols>
    <col min="1" max="2" width="5" customWidth="1"/>
    <col min="3" max="3" width="15.125" customWidth="1"/>
    <col min="4" max="4" width="15" bestFit="1" customWidth="1"/>
    <col min="5" max="5" width="11.5" customWidth="1"/>
    <col min="6" max="6" width="13.125" customWidth="1"/>
    <col min="7" max="7" width="18" customWidth="1"/>
    <col min="8" max="8" width="8.875" customWidth="1"/>
    <col min="9" max="9" width="12.5" customWidth="1"/>
    <col min="10" max="10" width="9.625" customWidth="1"/>
    <col min="11" max="11" width="10" bestFit="1" customWidth="1"/>
    <col min="16" max="16" width="10" bestFit="1" customWidth="1"/>
  </cols>
  <sheetData>
    <row r="1" spans="1:16" ht="16.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20" t="s">
        <v>6</v>
      </c>
      <c r="H1" s="21"/>
      <c r="I1" s="20" t="s">
        <v>7</v>
      </c>
      <c r="J1" s="21"/>
    </row>
    <row r="2" spans="1:16" x14ac:dyDescent="0.25">
      <c r="A2" s="18"/>
      <c r="B2" s="18"/>
      <c r="C2" s="18"/>
      <c r="D2" s="18"/>
      <c r="E2" s="18"/>
      <c r="F2" s="18"/>
      <c r="G2" s="22"/>
      <c r="H2" s="23"/>
      <c r="I2" s="22" t="s">
        <v>8</v>
      </c>
      <c r="J2" s="23"/>
      <c r="K2" s="7" t="s">
        <v>33</v>
      </c>
      <c r="L2" s="8"/>
      <c r="M2" s="7" t="s">
        <v>34</v>
      </c>
      <c r="N2" s="9"/>
      <c r="O2" s="9"/>
      <c r="P2" s="8"/>
    </row>
    <row r="3" spans="1:16" x14ac:dyDescent="0.25">
      <c r="A3" s="19"/>
      <c r="B3" s="19"/>
      <c r="C3" s="19"/>
      <c r="D3" s="19"/>
      <c r="E3" s="19"/>
      <c r="F3" s="19"/>
      <c r="G3" s="1" t="s">
        <v>9</v>
      </c>
      <c r="H3" s="1" t="s">
        <v>10</v>
      </c>
      <c r="I3" s="1" t="s">
        <v>9</v>
      </c>
      <c r="J3" s="1" t="s">
        <v>10</v>
      </c>
      <c r="K3" s="1" t="s">
        <v>35</v>
      </c>
      <c r="L3" s="1" t="s">
        <v>36</v>
      </c>
      <c r="M3" s="1" t="s">
        <v>35</v>
      </c>
      <c r="N3" s="1" t="s">
        <v>37</v>
      </c>
      <c r="O3" s="1" t="s">
        <v>38</v>
      </c>
      <c r="P3" s="1" t="s">
        <v>39</v>
      </c>
    </row>
    <row r="4" spans="1:16" x14ac:dyDescent="0.25">
      <c r="A4" s="2" t="s">
        <v>11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5">
        <v>32</v>
      </c>
      <c r="H4" s="5">
        <v>104</v>
      </c>
      <c r="I4" s="6">
        <v>0</v>
      </c>
      <c r="J4" s="6">
        <v>0</v>
      </c>
    </row>
    <row r="5" spans="1:16" x14ac:dyDescent="0.2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17</v>
      </c>
      <c r="G5" s="5">
        <v>14</v>
      </c>
      <c r="H5" s="5">
        <v>68</v>
      </c>
      <c r="I5" s="6">
        <v>0</v>
      </c>
      <c r="J5" s="6">
        <v>0</v>
      </c>
    </row>
    <row r="6" spans="1:16" x14ac:dyDescent="0.25">
      <c r="A6" s="2" t="s">
        <v>11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18</v>
      </c>
      <c r="G6" s="5">
        <v>10</v>
      </c>
      <c r="H6" s="5">
        <v>80</v>
      </c>
      <c r="I6" s="5">
        <v>2</v>
      </c>
      <c r="J6" s="5">
        <v>4</v>
      </c>
      <c r="K6" s="15">
        <f>SUM(G6:H6)</f>
        <v>90</v>
      </c>
      <c r="L6" s="15">
        <f>SUM(I6:J6)</f>
        <v>6</v>
      </c>
    </row>
    <row r="7" spans="1:16" x14ac:dyDescent="0.25">
      <c r="A7" s="2" t="s">
        <v>11</v>
      </c>
      <c r="B7" s="2" t="s">
        <v>12</v>
      </c>
      <c r="C7" s="2" t="s">
        <v>13</v>
      </c>
      <c r="D7" s="2" t="s">
        <v>19</v>
      </c>
      <c r="E7" s="2" t="s">
        <v>15</v>
      </c>
      <c r="F7" s="2" t="s">
        <v>16</v>
      </c>
      <c r="G7" s="5">
        <v>7</v>
      </c>
      <c r="H7" s="5">
        <v>40</v>
      </c>
      <c r="I7" s="6">
        <v>0</v>
      </c>
      <c r="J7" s="6">
        <v>0</v>
      </c>
      <c r="K7" s="15"/>
      <c r="L7" s="15"/>
    </row>
    <row r="8" spans="1:16" x14ac:dyDescent="0.25">
      <c r="A8" s="2" t="s">
        <v>11</v>
      </c>
      <c r="B8" s="2" t="s">
        <v>12</v>
      </c>
      <c r="C8" s="2" t="s">
        <v>13</v>
      </c>
      <c r="D8" s="2" t="s">
        <v>19</v>
      </c>
      <c r="E8" s="2" t="s">
        <v>15</v>
      </c>
      <c r="F8" s="2" t="s">
        <v>17</v>
      </c>
      <c r="G8" s="6">
        <v>0</v>
      </c>
      <c r="H8" s="5">
        <v>12</v>
      </c>
      <c r="I8" s="6">
        <v>0</v>
      </c>
      <c r="J8" s="6">
        <v>0</v>
      </c>
      <c r="K8" s="15"/>
      <c r="L8" s="15"/>
    </row>
    <row r="9" spans="1:16" x14ac:dyDescent="0.25">
      <c r="A9" s="2" t="s">
        <v>11</v>
      </c>
      <c r="B9" s="2" t="s">
        <v>12</v>
      </c>
      <c r="C9" s="2" t="s">
        <v>13</v>
      </c>
      <c r="D9" s="2" t="s">
        <v>19</v>
      </c>
      <c r="E9" s="2" t="s">
        <v>15</v>
      </c>
      <c r="F9" s="2" t="s">
        <v>18</v>
      </c>
      <c r="G9" s="5">
        <v>25</v>
      </c>
      <c r="H9" s="5">
        <v>102</v>
      </c>
      <c r="I9" s="5">
        <v>1</v>
      </c>
      <c r="J9" s="5">
        <v>3</v>
      </c>
      <c r="K9" s="15">
        <f>SUM(G9:H9)</f>
        <v>127</v>
      </c>
      <c r="L9" s="15">
        <f>SUM(I9:J9)</f>
        <v>4</v>
      </c>
    </row>
    <row r="10" spans="1:16" x14ac:dyDescent="0.25">
      <c r="A10" s="2" t="s">
        <v>11</v>
      </c>
      <c r="B10" s="2" t="s">
        <v>12</v>
      </c>
      <c r="C10" s="2" t="s">
        <v>13</v>
      </c>
      <c r="D10" s="2" t="s">
        <v>20</v>
      </c>
      <c r="E10" s="2" t="s">
        <v>15</v>
      </c>
      <c r="F10" s="2" t="s">
        <v>16</v>
      </c>
      <c r="G10" s="5">
        <v>16</v>
      </c>
      <c r="H10" s="5">
        <v>44</v>
      </c>
      <c r="I10" s="6">
        <v>0</v>
      </c>
      <c r="J10" s="6">
        <v>0</v>
      </c>
      <c r="K10" s="15"/>
      <c r="L10" s="15"/>
    </row>
    <row r="11" spans="1:16" x14ac:dyDescent="0.25">
      <c r="A11" s="2" t="s">
        <v>11</v>
      </c>
      <c r="B11" s="2" t="s">
        <v>12</v>
      </c>
      <c r="C11" s="2" t="s">
        <v>13</v>
      </c>
      <c r="D11" s="2" t="s">
        <v>20</v>
      </c>
      <c r="E11" s="2" t="s">
        <v>15</v>
      </c>
      <c r="F11" s="2" t="s">
        <v>17</v>
      </c>
      <c r="G11" s="5">
        <v>5</v>
      </c>
      <c r="H11" s="5">
        <v>30</v>
      </c>
      <c r="I11" s="6">
        <v>0</v>
      </c>
      <c r="J11" s="6">
        <v>0</v>
      </c>
      <c r="K11" s="15"/>
      <c r="L11" s="15"/>
    </row>
    <row r="12" spans="1:16" x14ac:dyDescent="0.25">
      <c r="A12" s="2" t="s">
        <v>11</v>
      </c>
      <c r="B12" s="2" t="s">
        <v>12</v>
      </c>
      <c r="C12" s="2" t="s">
        <v>13</v>
      </c>
      <c r="D12" s="2" t="s">
        <v>22</v>
      </c>
      <c r="E12" s="2" t="s">
        <v>23</v>
      </c>
      <c r="F12" s="2" t="s">
        <v>18</v>
      </c>
      <c r="G12" s="6">
        <v>0</v>
      </c>
      <c r="H12" s="5">
        <v>1</v>
      </c>
      <c r="I12" s="6">
        <v>0</v>
      </c>
      <c r="J12" s="6">
        <v>0</v>
      </c>
      <c r="K12" s="15">
        <f>SUM(G12:H12)</f>
        <v>1</v>
      </c>
      <c r="L12" s="15">
        <f>SUM(I12:J12)</f>
        <v>0</v>
      </c>
    </row>
    <row r="13" spans="1:16" x14ac:dyDescent="0.25">
      <c r="A13" s="2" t="s">
        <v>11</v>
      </c>
      <c r="B13" s="2" t="s">
        <v>12</v>
      </c>
      <c r="C13" s="2" t="s">
        <v>13</v>
      </c>
      <c r="D13" s="2" t="s">
        <v>22</v>
      </c>
      <c r="E13" s="2" t="s">
        <v>21</v>
      </c>
      <c r="F13" s="2" t="s">
        <v>16</v>
      </c>
      <c r="G13" s="6">
        <v>0</v>
      </c>
      <c r="H13" s="5">
        <v>1</v>
      </c>
      <c r="I13" s="6">
        <v>0</v>
      </c>
      <c r="J13" s="6">
        <v>0</v>
      </c>
      <c r="K13" s="15"/>
      <c r="L13" s="15"/>
    </row>
    <row r="14" spans="1:16" x14ac:dyDescent="0.25">
      <c r="A14" s="2" t="s">
        <v>11</v>
      </c>
      <c r="B14" s="2" t="s">
        <v>12</v>
      </c>
      <c r="C14" s="2" t="s">
        <v>13</v>
      </c>
      <c r="D14" s="2" t="s">
        <v>22</v>
      </c>
      <c r="E14" s="2" t="s">
        <v>15</v>
      </c>
      <c r="F14" s="2" t="s">
        <v>16</v>
      </c>
      <c r="G14" s="5">
        <v>6</v>
      </c>
      <c r="H14" s="5">
        <v>59</v>
      </c>
      <c r="I14" s="6">
        <v>0</v>
      </c>
      <c r="J14" s="6">
        <v>0</v>
      </c>
      <c r="K14" s="15"/>
      <c r="L14" s="15"/>
    </row>
    <row r="15" spans="1:16" x14ac:dyDescent="0.25">
      <c r="A15" s="2" t="s">
        <v>11</v>
      </c>
      <c r="B15" s="2" t="s">
        <v>12</v>
      </c>
      <c r="C15" s="2" t="s">
        <v>13</v>
      </c>
      <c r="D15" s="2" t="s">
        <v>22</v>
      </c>
      <c r="E15" s="2" t="s">
        <v>15</v>
      </c>
      <c r="F15" s="2" t="s">
        <v>17</v>
      </c>
      <c r="G15" s="5">
        <v>19</v>
      </c>
      <c r="H15" s="5">
        <v>55</v>
      </c>
      <c r="I15" s="6">
        <v>0</v>
      </c>
      <c r="J15" s="14">
        <v>1</v>
      </c>
      <c r="K15" s="15"/>
      <c r="L15" s="15"/>
    </row>
    <row r="16" spans="1:16" x14ac:dyDescent="0.25">
      <c r="A16" s="2" t="s">
        <v>11</v>
      </c>
      <c r="B16" s="2" t="s">
        <v>12</v>
      </c>
      <c r="C16" s="2" t="s">
        <v>13</v>
      </c>
      <c r="D16" s="2" t="s">
        <v>22</v>
      </c>
      <c r="E16" s="2" t="s">
        <v>15</v>
      </c>
      <c r="F16" s="2" t="s">
        <v>18</v>
      </c>
      <c r="G16" s="5">
        <v>24</v>
      </c>
      <c r="H16" s="5">
        <v>103</v>
      </c>
      <c r="I16" s="5">
        <v>6</v>
      </c>
      <c r="J16" s="5">
        <v>25</v>
      </c>
      <c r="K16" s="15">
        <f>SUM(G16:H16)</f>
        <v>127</v>
      </c>
      <c r="L16" s="15">
        <f>SUM(I16:J16)</f>
        <v>31</v>
      </c>
    </row>
    <row r="17" spans="1:16" x14ac:dyDescent="0.25">
      <c r="A17" s="2" t="s">
        <v>11</v>
      </c>
      <c r="B17" s="2" t="s">
        <v>12</v>
      </c>
      <c r="C17" s="2" t="s">
        <v>13</v>
      </c>
      <c r="D17" s="2" t="s">
        <v>24</v>
      </c>
      <c r="E17" s="2" t="s">
        <v>15</v>
      </c>
      <c r="F17" s="2" t="s">
        <v>16</v>
      </c>
      <c r="G17" s="5">
        <v>17</v>
      </c>
      <c r="H17" s="5">
        <v>83</v>
      </c>
      <c r="I17" s="6">
        <v>0</v>
      </c>
      <c r="J17" s="6">
        <v>0</v>
      </c>
      <c r="K17" s="15"/>
      <c r="L17" s="15"/>
    </row>
    <row r="18" spans="1:16" x14ac:dyDescent="0.25">
      <c r="A18" s="2" t="s">
        <v>11</v>
      </c>
      <c r="B18" s="2" t="s">
        <v>12</v>
      </c>
      <c r="C18" s="2" t="s">
        <v>13</v>
      </c>
      <c r="D18" s="2" t="s">
        <v>24</v>
      </c>
      <c r="E18" s="2" t="s">
        <v>15</v>
      </c>
      <c r="F18" s="2" t="s">
        <v>17</v>
      </c>
      <c r="G18" s="6">
        <v>0</v>
      </c>
      <c r="H18" s="5">
        <v>14</v>
      </c>
      <c r="I18" s="6">
        <v>0</v>
      </c>
      <c r="J18" s="6">
        <v>0</v>
      </c>
      <c r="K18" s="15"/>
      <c r="L18" s="15"/>
    </row>
    <row r="19" spans="1:16" x14ac:dyDescent="0.25">
      <c r="A19" s="2" t="s">
        <v>11</v>
      </c>
      <c r="B19" s="2" t="s">
        <v>12</v>
      </c>
      <c r="C19" s="2" t="s">
        <v>13</v>
      </c>
      <c r="D19" s="2" t="s">
        <v>24</v>
      </c>
      <c r="E19" s="2" t="s">
        <v>15</v>
      </c>
      <c r="F19" s="2" t="s">
        <v>18</v>
      </c>
      <c r="G19" s="6">
        <v>0</v>
      </c>
      <c r="H19" s="5">
        <v>2</v>
      </c>
      <c r="I19" s="6">
        <v>0</v>
      </c>
      <c r="J19" s="5">
        <v>1</v>
      </c>
      <c r="K19" s="15">
        <f>SUM(G19:H19)</f>
        <v>2</v>
      </c>
      <c r="L19" s="15">
        <f>SUM(I19:J19)</f>
        <v>1</v>
      </c>
      <c r="M19" s="16">
        <f>SUM(G4:H19)</f>
        <v>973</v>
      </c>
      <c r="N19" s="11">
        <f>SUM(K4:K19)</f>
        <v>347</v>
      </c>
      <c r="O19" s="12">
        <f>SUM(L4:L19)</f>
        <v>42</v>
      </c>
      <c r="P19" s="13">
        <f>O19/N19</f>
        <v>0.12103746397694524</v>
      </c>
    </row>
    <row r="20" spans="1:16" x14ac:dyDescent="0.25">
      <c r="A20" s="2"/>
      <c r="B20" s="2"/>
      <c r="C20" s="2"/>
      <c r="D20" s="2"/>
      <c r="E20" s="2"/>
      <c r="F20" s="2"/>
      <c r="G20" s="6"/>
      <c r="H20" s="5"/>
      <c r="I20" s="6"/>
      <c r="J20" s="5"/>
    </row>
    <row r="21" spans="1:16" x14ac:dyDescent="0.25">
      <c r="A21" s="2" t="s">
        <v>11</v>
      </c>
      <c r="B21" s="2" t="s">
        <v>12</v>
      </c>
      <c r="C21" s="2" t="s">
        <v>25</v>
      </c>
      <c r="D21" s="2" t="s">
        <v>26</v>
      </c>
      <c r="E21" s="2" t="s">
        <v>15</v>
      </c>
      <c r="F21" s="2" t="s">
        <v>16</v>
      </c>
      <c r="G21" s="5">
        <v>20</v>
      </c>
      <c r="H21" s="5">
        <v>120</v>
      </c>
      <c r="I21" s="6">
        <v>0</v>
      </c>
      <c r="J21" s="6">
        <v>0</v>
      </c>
    </row>
    <row r="22" spans="1:16" x14ac:dyDescent="0.25">
      <c r="A22" s="2" t="s">
        <v>11</v>
      </c>
      <c r="B22" s="2" t="s">
        <v>12</v>
      </c>
      <c r="C22" s="2" t="s">
        <v>25</v>
      </c>
      <c r="D22" s="2" t="s">
        <v>26</v>
      </c>
      <c r="E22" s="2" t="s">
        <v>15</v>
      </c>
      <c r="F22" s="2" t="s">
        <v>17</v>
      </c>
      <c r="G22" s="5">
        <v>24</v>
      </c>
      <c r="H22" s="5">
        <v>101</v>
      </c>
      <c r="I22" s="6">
        <v>0</v>
      </c>
      <c r="J22" s="6">
        <v>0</v>
      </c>
    </row>
    <row r="23" spans="1:16" x14ac:dyDescent="0.25">
      <c r="A23" s="2" t="s">
        <v>11</v>
      </c>
      <c r="B23" s="2" t="s">
        <v>12</v>
      </c>
      <c r="C23" s="2" t="s">
        <v>25</v>
      </c>
      <c r="D23" s="2" t="s">
        <v>26</v>
      </c>
      <c r="E23" s="2" t="s">
        <v>15</v>
      </c>
      <c r="F23" s="2" t="s">
        <v>18</v>
      </c>
      <c r="G23" s="5">
        <v>10</v>
      </c>
      <c r="H23" s="5">
        <v>60</v>
      </c>
      <c r="I23" s="6">
        <v>0</v>
      </c>
      <c r="J23" s="5">
        <v>2</v>
      </c>
      <c r="K23" s="15">
        <f>SUM(G23:H23)</f>
        <v>70</v>
      </c>
      <c r="L23" s="15">
        <f>SUM(I23:J23)</f>
        <v>2</v>
      </c>
    </row>
    <row r="24" spans="1:16" x14ac:dyDescent="0.25">
      <c r="A24" s="2" t="s">
        <v>11</v>
      </c>
      <c r="B24" s="2" t="s">
        <v>12</v>
      </c>
      <c r="C24" s="2" t="s">
        <v>25</v>
      </c>
      <c r="D24" s="2" t="s">
        <v>27</v>
      </c>
      <c r="E24" s="2" t="s">
        <v>15</v>
      </c>
      <c r="F24" s="2" t="s">
        <v>16</v>
      </c>
      <c r="G24" s="5">
        <v>32</v>
      </c>
      <c r="H24" s="5">
        <v>98</v>
      </c>
      <c r="I24" s="6">
        <v>0</v>
      </c>
      <c r="J24" s="6">
        <v>0</v>
      </c>
      <c r="K24" s="15"/>
      <c r="L24" s="15"/>
    </row>
    <row r="25" spans="1:16" x14ac:dyDescent="0.25">
      <c r="A25" s="2" t="s">
        <v>11</v>
      </c>
      <c r="B25" s="2" t="s">
        <v>12</v>
      </c>
      <c r="C25" s="2" t="s">
        <v>25</v>
      </c>
      <c r="D25" s="2" t="s">
        <v>27</v>
      </c>
      <c r="E25" s="2" t="s">
        <v>15</v>
      </c>
      <c r="F25" s="2" t="s">
        <v>17</v>
      </c>
      <c r="G25" s="5">
        <v>12</v>
      </c>
      <c r="H25" s="5">
        <v>64</v>
      </c>
      <c r="I25" s="6">
        <v>0</v>
      </c>
      <c r="J25" s="6">
        <v>0</v>
      </c>
      <c r="K25" s="15"/>
      <c r="L25" s="15"/>
    </row>
    <row r="26" spans="1:16" x14ac:dyDescent="0.25">
      <c r="A26" s="2" t="s">
        <v>11</v>
      </c>
      <c r="B26" s="2" t="s">
        <v>12</v>
      </c>
      <c r="C26" s="2" t="s">
        <v>25</v>
      </c>
      <c r="D26" s="2" t="s">
        <v>27</v>
      </c>
      <c r="E26" s="2" t="s">
        <v>15</v>
      </c>
      <c r="F26" s="2" t="s">
        <v>18</v>
      </c>
      <c r="G26" s="5">
        <v>5</v>
      </c>
      <c r="H26" s="5">
        <v>19</v>
      </c>
      <c r="I26" s="5">
        <v>1</v>
      </c>
      <c r="J26" s="5">
        <v>3</v>
      </c>
      <c r="K26" s="15">
        <f>SUM(G26:H26)</f>
        <v>24</v>
      </c>
      <c r="L26" s="15">
        <f>SUM(I26:J26)</f>
        <v>4</v>
      </c>
    </row>
    <row r="27" spans="1:16" x14ac:dyDescent="0.25">
      <c r="A27" s="2" t="s">
        <v>11</v>
      </c>
      <c r="B27" s="2" t="s">
        <v>12</v>
      </c>
      <c r="C27" s="2" t="s">
        <v>25</v>
      </c>
      <c r="D27" s="2" t="s">
        <v>28</v>
      </c>
      <c r="E27" s="2" t="s">
        <v>15</v>
      </c>
      <c r="F27" s="2" t="s">
        <v>16</v>
      </c>
      <c r="G27" s="5">
        <v>21</v>
      </c>
      <c r="H27" s="5">
        <v>61</v>
      </c>
      <c r="I27" s="6">
        <v>0</v>
      </c>
      <c r="J27" s="6">
        <v>0</v>
      </c>
      <c r="K27" s="15"/>
      <c r="L27" s="15"/>
    </row>
    <row r="28" spans="1:16" x14ac:dyDescent="0.25">
      <c r="A28" s="2" t="s">
        <v>11</v>
      </c>
      <c r="B28" s="2" t="s">
        <v>12</v>
      </c>
      <c r="C28" s="2" t="s">
        <v>25</v>
      </c>
      <c r="D28" s="2" t="s">
        <v>28</v>
      </c>
      <c r="E28" s="2" t="s">
        <v>15</v>
      </c>
      <c r="F28" s="2" t="s">
        <v>17</v>
      </c>
      <c r="G28" s="5">
        <v>2</v>
      </c>
      <c r="H28" s="5">
        <v>30</v>
      </c>
      <c r="I28" s="6">
        <v>0</v>
      </c>
      <c r="J28" s="6">
        <v>0</v>
      </c>
      <c r="K28" s="15"/>
      <c r="L28" s="15"/>
    </row>
    <row r="29" spans="1:16" x14ac:dyDescent="0.25">
      <c r="A29" s="2" t="s">
        <v>11</v>
      </c>
      <c r="B29" s="2" t="s">
        <v>12</v>
      </c>
      <c r="C29" s="2" t="s">
        <v>25</v>
      </c>
      <c r="D29" s="2" t="s">
        <v>28</v>
      </c>
      <c r="E29" s="2" t="s">
        <v>15</v>
      </c>
      <c r="F29" s="2" t="s">
        <v>18</v>
      </c>
      <c r="G29" s="5">
        <v>14</v>
      </c>
      <c r="H29" s="5">
        <v>20</v>
      </c>
      <c r="I29" s="5">
        <v>3</v>
      </c>
      <c r="J29" s="5">
        <v>9</v>
      </c>
      <c r="K29" s="15">
        <f>SUM(G29:H29)</f>
        <v>34</v>
      </c>
      <c r="L29" s="15">
        <f>SUM(I29:J29)</f>
        <v>12</v>
      </c>
      <c r="M29" s="16">
        <f>SUM(G21:H29)</f>
        <v>713</v>
      </c>
      <c r="N29" s="11">
        <f>SUM(K23:K29)</f>
        <v>128</v>
      </c>
      <c r="O29" s="12">
        <f>SUM(L23:L29)</f>
        <v>18</v>
      </c>
      <c r="P29" s="13">
        <f>O29/N29</f>
        <v>0.140625</v>
      </c>
    </row>
    <row r="30" spans="1:16" x14ac:dyDescent="0.25">
      <c r="A30" s="2"/>
      <c r="B30" s="2"/>
      <c r="C30" s="2"/>
      <c r="D30" s="2"/>
      <c r="E30" s="2"/>
      <c r="F30" s="2"/>
      <c r="G30" s="5"/>
      <c r="H30" s="5"/>
      <c r="I30" s="5"/>
      <c r="J30" s="5"/>
    </row>
    <row r="31" spans="1:16" x14ac:dyDescent="0.25">
      <c r="A31" s="2" t="s">
        <v>11</v>
      </c>
      <c r="B31" s="2" t="s">
        <v>12</v>
      </c>
      <c r="C31" s="2" t="s">
        <v>29</v>
      </c>
      <c r="D31" s="2" t="s">
        <v>30</v>
      </c>
      <c r="E31" s="2" t="s">
        <v>15</v>
      </c>
      <c r="F31" s="2" t="s">
        <v>16</v>
      </c>
      <c r="G31" s="5">
        <v>85</v>
      </c>
      <c r="H31" s="5">
        <v>55</v>
      </c>
      <c r="I31" s="6">
        <v>0</v>
      </c>
      <c r="J31" s="6">
        <v>0</v>
      </c>
    </row>
    <row r="32" spans="1:16" x14ac:dyDescent="0.25">
      <c r="A32" s="2" t="s">
        <v>11</v>
      </c>
      <c r="B32" s="2" t="s">
        <v>12</v>
      </c>
      <c r="C32" s="2" t="s">
        <v>29</v>
      </c>
      <c r="D32" s="2" t="s">
        <v>30</v>
      </c>
      <c r="E32" s="2" t="s">
        <v>15</v>
      </c>
      <c r="F32" s="2" t="s">
        <v>17</v>
      </c>
      <c r="G32" s="5">
        <v>103</v>
      </c>
      <c r="H32" s="5">
        <v>54</v>
      </c>
      <c r="I32" s="14">
        <v>9</v>
      </c>
      <c r="J32" s="14">
        <v>6</v>
      </c>
    </row>
    <row r="33" spans="1:16" x14ac:dyDescent="0.25">
      <c r="A33" s="2" t="s">
        <v>11</v>
      </c>
      <c r="B33" s="2" t="s">
        <v>12</v>
      </c>
      <c r="C33" s="2" t="s">
        <v>29</v>
      </c>
      <c r="D33" s="2" t="s">
        <v>30</v>
      </c>
      <c r="E33" s="2" t="s">
        <v>15</v>
      </c>
      <c r="F33" s="2" t="s">
        <v>18</v>
      </c>
      <c r="G33" s="5">
        <v>121</v>
      </c>
      <c r="H33" s="5">
        <v>35</v>
      </c>
      <c r="I33" s="5">
        <v>90</v>
      </c>
      <c r="J33" s="5">
        <v>31</v>
      </c>
      <c r="K33" s="15">
        <f>SUM(G33:H33)</f>
        <v>156</v>
      </c>
      <c r="L33" s="15">
        <f>SUM(I33:J33)</f>
        <v>121</v>
      </c>
    </row>
    <row r="34" spans="1:16" x14ac:dyDescent="0.25">
      <c r="A34" s="2" t="s">
        <v>11</v>
      </c>
      <c r="B34" s="2" t="s">
        <v>12</v>
      </c>
      <c r="C34" s="2" t="s">
        <v>29</v>
      </c>
      <c r="D34" s="2" t="s">
        <v>31</v>
      </c>
      <c r="E34" s="2" t="s">
        <v>15</v>
      </c>
      <c r="F34" s="2" t="s">
        <v>16</v>
      </c>
      <c r="G34" s="5">
        <v>38</v>
      </c>
      <c r="H34" s="5">
        <v>55</v>
      </c>
      <c r="I34" s="6">
        <v>0</v>
      </c>
      <c r="J34" s="6">
        <v>0</v>
      </c>
      <c r="K34" s="15"/>
      <c r="L34" s="15"/>
    </row>
    <row r="35" spans="1:16" x14ac:dyDescent="0.25">
      <c r="A35" s="2" t="s">
        <v>11</v>
      </c>
      <c r="B35" s="2" t="s">
        <v>12</v>
      </c>
      <c r="C35" s="2" t="s">
        <v>29</v>
      </c>
      <c r="D35" s="2" t="s">
        <v>31</v>
      </c>
      <c r="E35" s="2" t="s">
        <v>15</v>
      </c>
      <c r="F35" s="2" t="s">
        <v>17</v>
      </c>
      <c r="G35" s="5">
        <v>66</v>
      </c>
      <c r="H35" s="5">
        <v>61</v>
      </c>
      <c r="I35" s="6">
        <v>0</v>
      </c>
      <c r="J35" s="6">
        <v>0</v>
      </c>
      <c r="K35" s="15"/>
      <c r="L35" s="15"/>
    </row>
    <row r="36" spans="1:16" x14ac:dyDescent="0.25">
      <c r="A36" s="2" t="s">
        <v>11</v>
      </c>
      <c r="B36" s="2" t="s">
        <v>12</v>
      </c>
      <c r="C36" s="2" t="s">
        <v>29</v>
      </c>
      <c r="D36" s="2" t="s">
        <v>31</v>
      </c>
      <c r="E36" s="2" t="s">
        <v>15</v>
      </c>
      <c r="F36" s="2" t="s">
        <v>18</v>
      </c>
      <c r="G36" s="5">
        <v>13</v>
      </c>
      <c r="H36" s="5">
        <v>24</v>
      </c>
      <c r="I36" s="6">
        <v>0</v>
      </c>
      <c r="J36" s="5">
        <v>2</v>
      </c>
      <c r="K36" s="15">
        <f>SUM(G36:H36)</f>
        <v>37</v>
      </c>
      <c r="L36" s="15">
        <f>SUM(I36:J36)</f>
        <v>2</v>
      </c>
    </row>
    <row r="37" spans="1:16" x14ac:dyDescent="0.25">
      <c r="A37" s="2" t="s">
        <v>11</v>
      </c>
      <c r="B37" s="2" t="s">
        <v>12</v>
      </c>
      <c r="C37" s="2" t="s">
        <v>29</v>
      </c>
      <c r="D37" s="2" t="s">
        <v>32</v>
      </c>
      <c r="E37" s="2" t="s">
        <v>15</v>
      </c>
      <c r="F37" s="2" t="s">
        <v>16</v>
      </c>
      <c r="G37" s="5">
        <v>20</v>
      </c>
      <c r="H37" s="5">
        <v>62</v>
      </c>
      <c r="I37" s="6">
        <v>0</v>
      </c>
      <c r="J37" s="6">
        <v>0</v>
      </c>
      <c r="K37" s="15"/>
      <c r="L37" s="15"/>
    </row>
    <row r="38" spans="1:16" x14ac:dyDescent="0.25">
      <c r="A38" s="2" t="s">
        <v>11</v>
      </c>
      <c r="B38" s="2" t="s">
        <v>12</v>
      </c>
      <c r="C38" s="2" t="s">
        <v>29</v>
      </c>
      <c r="D38" s="2" t="s">
        <v>32</v>
      </c>
      <c r="E38" s="2" t="s">
        <v>15</v>
      </c>
      <c r="F38" s="2" t="s">
        <v>18</v>
      </c>
      <c r="G38" s="5">
        <v>2</v>
      </c>
      <c r="H38" s="5">
        <v>5</v>
      </c>
      <c r="I38" s="6">
        <v>0</v>
      </c>
      <c r="J38" s="5">
        <v>1</v>
      </c>
      <c r="K38" s="15">
        <f>SUM(G38:H38)</f>
        <v>7</v>
      </c>
      <c r="L38" s="15">
        <f>SUM(I38:J38)</f>
        <v>1</v>
      </c>
      <c r="M38" s="16">
        <f>SUM(G31:H38)</f>
        <v>799</v>
      </c>
      <c r="N38" s="11">
        <f>SUM(K33:K38)</f>
        <v>200</v>
      </c>
      <c r="O38" s="12">
        <f>SUM(L33:L38)</f>
        <v>124</v>
      </c>
      <c r="P38" s="13">
        <f>O38/N38</f>
        <v>0.62</v>
      </c>
    </row>
    <row r="39" spans="1:16" x14ac:dyDescent="0.25">
      <c r="A39" s="39"/>
      <c r="B39" s="3"/>
      <c r="C39" s="3"/>
      <c r="D39" s="3"/>
      <c r="E39" s="3"/>
      <c r="F39" s="4"/>
      <c r="G39" s="5">
        <f t="shared" ref="G39:L39" si="0">SUM(G4:G38)</f>
        <v>763</v>
      </c>
      <c r="H39" s="5">
        <f t="shared" si="0"/>
        <v>1722</v>
      </c>
      <c r="I39" s="5">
        <f t="shared" si="0"/>
        <v>112</v>
      </c>
      <c r="J39" s="5">
        <f t="shared" si="0"/>
        <v>88</v>
      </c>
      <c r="K39" s="5">
        <f t="shared" si="0"/>
        <v>675</v>
      </c>
      <c r="L39" s="10">
        <f t="shared" si="0"/>
        <v>184</v>
      </c>
    </row>
    <row r="40" spans="1:16" x14ac:dyDescent="0.25">
      <c r="A40" s="39"/>
      <c r="B40" s="3"/>
      <c r="C40" s="3"/>
      <c r="D40" s="3"/>
      <c r="E40" s="3"/>
      <c r="F40" s="4"/>
      <c r="G40" s="10">
        <f>SUM(G39:H39)</f>
        <v>2485</v>
      </c>
      <c r="H40" s="5"/>
      <c r="I40" s="10">
        <f>SUM(I39:J39)</f>
        <v>200</v>
      </c>
      <c r="J40" s="5"/>
      <c r="K40" s="24">
        <f>L39/K39</f>
        <v>0.27259259259259261</v>
      </c>
    </row>
    <row r="42" spans="1:16" ht="17.25" thickBot="1" x14ac:dyDescent="0.3"/>
    <row r="43" spans="1:16" ht="66.75" thickBot="1" x14ac:dyDescent="0.3">
      <c r="A43" s="25" t="s">
        <v>40</v>
      </c>
      <c r="B43" s="26" t="s">
        <v>1</v>
      </c>
      <c r="C43" s="26" t="s">
        <v>41</v>
      </c>
      <c r="D43" s="26" t="s">
        <v>42</v>
      </c>
      <c r="E43" s="26" t="s">
        <v>43</v>
      </c>
      <c r="F43" s="26" t="s">
        <v>44</v>
      </c>
      <c r="G43" s="26" t="s">
        <v>45</v>
      </c>
    </row>
    <row r="44" spans="1:16" ht="17.25" thickBot="1" x14ac:dyDescent="0.3">
      <c r="A44" s="27">
        <v>110</v>
      </c>
      <c r="B44" s="28" t="s">
        <v>46</v>
      </c>
      <c r="C44" s="29" t="s">
        <v>47</v>
      </c>
      <c r="D44" s="29" t="s">
        <v>47</v>
      </c>
      <c r="E44" s="29" t="s">
        <v>47</v>
      </c>
      <c r="F44" s="29" t="s">
        <v>47</v>
      </c>
      <c r="G44" s="29" t="s">
        <v>47</v>
      </c>
    </row>
    <row r="45" spans="1:16" ht="17.25" thickBot="1" x14ac:dyDescent="0.3">
      <c r="A45" s="31">
        <v>110</v>
      </c>
      <c r="B45" s="32" t="s">
        <v>12</v>
      </c>
      <c r="C45" s="33" t="s">
        <v>47</v>
      </c>
      <c r="D45" s="33">
        <v>28</v>
      </c>
      <c r="E45" s="33">
        <v>5</v>
      </c>
      <c r="F45" s="34">
        <v>2884</v>
      </c>
      <c r="G45" s="33">
        <v>177</v>
      </c>
    </row>
    <row r="46" spans="1:16" ht="17.25" thickBot="1" x14ac:dyDescent="0.3">
      <c r="A46" s="27">
        <v>109</v>
      </c>
      <c r="B46" s="28" t="s">
        <v>46</v>
      </c>
      <c r="C46" s="29">
        <v>18</v>
      </c>
      <c r="D46" s="29">
        <v>30</v>
      </c>
      <c r="E46" s="29">
        <v>6</v>
      </c>
      <c r="F46" s="30">
        <v>2877</v>
      </c>
      <c r="G46" s="29">
        <v>280</v>
      </c>
    </row>
    <row r="47" spans="1:16" ht="17.25" thickBot="1" x14ac:dyDescent="0.3">
      <c r="A47" s="35">
        <v>109</v>
      </c>
      <c r="B47" s="36" t="s">
        <v>12</v>
      </c>
      <c r="C47" s="37">
        <v>1</v>
      </c>
      <c r="D47" s="37">
        <v>33</v>
      </c>
      <c r="E47" s="37">
        <v>7</v>
      </c>
      <c r="F47" s="38">
        <v>2485</v>
      </c>
      <c r="G47" s="37">
        <v>200</v>
      </c>
    </row>
    <row r="48" spans="1:16" ht="17.25" thickBot="1" x14ac:dyDescent="0.3">
      <c r="A48" s="27">
        <v>108</v>
      </c>
      <c r="B48" s="28" t="s">
        <v>46</v>
      </c>
      <c r="C48" s="29">
        <v>8</v>
      </c>
      <c r="D48" s="29">
        <v>29</v>
      </c>
      <c r="E48" s="29">
        <v>3</v>
      </c>
      <c r="F48" s="30">
        <v>2801</v>
      </c>
      <c r="G48" s="29">
        <v>514</v>
      </c>
    </row>
    <row r="49" spans="1:7" ht="17.25" thickBot="1" x14ac:dyDescent="0.3">
      <c r="A49" s="27">
        <v>108</v>
      </c>
      <c r="B49" s="28" t="s">
        <v>12</v>
      </c>
      <c r="C49" s="29">
        <v>1</v>
      </c>
      <c r="D49" s="29">
        <v>30</v>
      </c>
      <c r="E49" s="29">
        <v>4</v>
      </c>
      <c r="F49" s="30">
        <v>1906</v>
      </c>
      <c r="G49" s="29">
        <v>160</v>
      </c>
    </row>
  </sheetData>
  <mergeCells count="9">
    <mergeCell ref="A1:A3"/>
    <mergeCell ref="B1:B3"/>
    <mergeCell ref="C1:C3"/>
    <mergeCell ref="I1:J1"/>
    <mergeCell ref="I2:J2"/>
    <mergeCell ref="D1:D3"/>
    <mergeCell ref="E1:E3"/>
    <mergeCell ref="F1:F3"/>
    <mergeCell ref="G1:H2"/>
  </mergeCells>
  <phoneticPr fontId="19" type="noConversion"/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報表列印</dc:title>
  <dc:creator>user</dc:creator>
  <cp:lastModifiedBy>user</cp:lastModifiedBy>
  <cp:lastPrinted>2022-06-08T07:04:17Z</cp:lastPrinted>
  <dcterms:created xsi:type="dcterms:W3CDTF">2022-05-07T00:43:22Z</dcterms:created>
  <dcterms:modified xsi:type="dcterms:W3CDTF">2022-06-08T07:05:23Z</dcterms:modified>
</cp:coreProperties>
</file>