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1081" sheetId="2" r:id="rId1"/>
  </sheets>
  <calcPr calcId="162913"/>
</workbook>
</file>

<file path=xl/calcChain.xml><?xml version="1.0" encoding="utf-8"?>
<calcChain xmlns="http://schemas.openxmlformats.org/spreadsheetml/2006/main">
  <c r="K43" i="2" l="1"/>
  <c r="L42" i="2"/>
  <c r="P41" i="2"/>
  <c r="O41" i="2"/>
  <c r="N41" i="2"/>
  <c r="M41" i="2"/>
  <c r="K42" i="2"/>
  <c r="L41" i="2"/>
  <c r="K41" i="2"/>
  <c r="L39" i="2"/>
  <c r="K39" i="2"/>
  <c r="L36" i="2"/>
  <c r="K36" i="2"/>
  <c r="O32" i="2"/>
  <c r="P32" i="2" s="1"/>
  <c r="N32" i="2"/>
  <c r="M32" i="2"/>
  <c r="L32" i="2"/>
  <c r="K32" i="2"/>
  <c r="L28" i="2"/>
  <c r="K28" i="2"/>
  <c r="L24" i="2"/>
  <c r="K24" i="2"/>
  <c r="M20" i="2"/>
  <c r="L20" i="2"/>
  <c r="K20" i="2"/>
  <c r="L17" i="2"/>
  <c r="K17" i="2"/>
  <c r="L14" i="2"/>
  <c r="K14" i="2"/>
  <c r="L13" i="2"/>
  <c r="K13" i="2"/>
  <c r="L10" i="2"/>
  <c r="K10" i="2"/>
  <c r="L7" i="2"/>
  <c r="K7" i="2"/>
  <c r="L6" i="2"/>
  <c r="K6" i="2"/>
  <c r="J42" i="2"/>
  <c r="I42" i="2"/>
  <c r="H42" i="2"/>
  <c r="G42" i="2"/>
  <c r="N20" i="2" l="1"/>
  <c r="O20" i="2"/>
  <c r="P20" i="2" s="1"/>
  <c r="I43" i="2"/>
  <c r="G43" i="2"/>
</calcChain>
</file>

<file path=xl/sharedStrings.xml><?xml version="1.0" encoding="utf-8"?>
<sst xmlns="http://schemas.openxmlformats.org/spreadsheetml/2006/main" count="258" uniqueCount="51">
  <si>
    <t>學年</t>
  </si>
  <si>
    <t>學期</t>
  </si>
  <si>
    <t>學院</t>
  </si>
  <si>
    <t>系(科、所、院)</t>
  </si>
  <si>
    <t>學制</t>
  </si>
  <si>
    <t>年級</t>
  </si>
  <si>
    <t>修學分學程</t>
  </si>
  <si>
    <t>修畢學分學程</t>
  </si>
  <si>
    <t>(106學年度下學期起新增)</t>
  </si>
  <si>
    <t>男</t>
  </si>
  <si>
    <t>女</t>
  </si>
  <si>
    <t>108</t>
  </si>
  <si>
    <t>上</t>
  </si>
  <si>
    <t>商務管理學院</t>
  </si>
  <si>
    <t>企業管理系</t>
  </si>
  <si>
    <t>四技(日)</t>
  </si>
  <si>
    <t>第2年</t>
  </si>
  <si>
    <t>第3年</t>
  </si>
  <si>
    <t>第4年</t>
  </si>
  <si>
    <t>財務金融系</t>
  </si>
  <si>
    <t>二技(日)</t>
  </si>
  <si>
    <t>會計資訊系</t>
  </si>
  <si>
    <t>四技進修部</t>
  </si>
  <si>
    <t>行銷與流通管理系</t>
  </si>
  <si>
    <t>休閒遊憩管理系</t>
  </si>
  <si>
    <t>商貿外語學院</t>
  </si>
  <si>
    <t>國際貿易系</t>
  </si>
  <si>
    <t>應用英語系</t>
  </si>
  <si>
    <t>應用日語系</t>
  </si>
  <si>
    <t>創新設計學院</t>
  </si>
  <si>
    <t>資訊管理系</t>
  </si>
  <si>
    <t>商務科技管理系</t>
  </si>
  <si>
    <t>多媒體設計系</t>
  </si>
  <si>
    <t>應屆</t>
    <phoneticPr fontId="19" type="noConversion"/>
  </si>
  <si>
    <t>學院</t>
    <phoneticPr fontId="19" type="noConversion"/>
  </si>
  <si>
    <t>修讀</t>
    <phoneticPr fontId="19" type="noConversion"/>
  </si>
  <si>
    <t>修畢</t>
    <phoneticPr fontId="19" type="noConversion"/>
  </si>
  <si>
    <t>修讀</t>
    <phoneticPr fontId="19" type="noConversion"/>
  </si>
  <si>
    <t>應屆修讀</t>
    <phoneticPr fontId="19" type="noConversion"/>
  </si>
  <si>
    <t>應屆修畢</t>
    <phoneticPr fontId="19" type="noConversion"/>
  </si>
  <si>
    <t>取證率</t>
    <phoneticPr fontId="19" type="noConversion"/>
  </si>
  <si>
    <t>學年度</t>
  </si>
  <si>
    <t>校際選課人次</t>
  </si>
  <si>
    <t>輔系人次</t>
  </si>
  <si>
    <t>雙主修人次</t>
  </si>
  <si>
    <t>學分學程人次</t>
  </si>
  <si>
    <t>修畢學分學程人次</t>
  </si>
  <si>
    <t>下</t>
  </si>
  <si>
    <t>--</t>
  </si>
  <si>
    <t>1.修讀人數 = 修讀人數 + 修畢人數 + 就業學程及產業學院人數</t>
    <phoneticPr fontId="19" type="noConversion"/>
  </si>
  <si>
    <t>2.取證率 = 應屆修畢人數 / 應屆修讀人數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</si>
</sst>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9" fontId="20" fillId="33" borderId="13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49" fontId="18" fillId="34" borderId="20" xfId="0" applyNumberFormat="1" applyFont="1" applyFill="1" applyBorder="1" applyAlignment="1">
      <alignment horizontal="center" vertical="center" wrapText="1"/>
    </xf>
    <xf numFmtId="49" fontId="18" fillId="34" borderId="14" xfId="0" applyNumberFormat="1" applyFont="1" applyFill="1" applyBorder="1" applyAlignment="1">
      <alignment horizontal="center" vertical="center" wrapText="1"/>
    </xf>
    <xf numFmtId="176" fontId="20" fillId="34" borderId="10" xfId="0" applyNumberFormat="1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49" fontId="20" fillId="33" borderId="2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>
      <alignment vertical="center"/>
    </xf>
    <xf numFmtId="9" fontId="0" fillId="0" borderId="10" xfId="1" applyFont="1" applyBorder="1">
      <alignment vertical="center"/>
    </xf>
    <xf numFmtId="176" fontId="20" fillId="35" borderId="10" xfId="0" applyNumberFormat="1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1" fillId="36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right" vertical="center" wrapText="1"/>
    </xf>
    <xf numFmtId="0" fontId="23" fillId="34" borderId="24" xfId="0" applyFont="1" applyFill="1" applyBorder="1" applyAlignment="1">
      <alignment horizontal="right" vertical="center" wrapText="1"/>
    </xf>
    <xf numFmtId="0" fontId="22" fillId="34" borderId="24" xfId="0" applyFont="1" applyFill="1" applyBorder="1" applyAlignment="1">
      <alignment horizontal="right" vertical="center" wrapText="1"/>
    </xf>
    <xf numFmtId="3" fontId="22" fillId="34" borderId="24" xfId="0" applyNumberFormat="1" applyFont="1" applyFill="1" applyBorder="1" applyAlignment="1">
      <alignment horizontal="right" vertical="center" wrapText="1"/>
    </xf>
    <xf numFmtId="49" fontId="18" fillId="34" borderId="13" xfId="0" applyNumberFormat="1" applyFont="1" applyFill="1" applyBorder="1" applyAlignment="1">
      <alignment horizontal="center" vertical="center" wrapText="1"/>
    </xf>
    <xf numFmtId="0" fontId="22" fillId="37" borderId="23" xfId="0" applyFont="1" applyFill="1" applyBorder="1" applyAlignment="1">
      <alignment horizontal="right" vertical="center" wrapText="1"/>
    </xf>
    <xf numFmtId="0" fontId="23" fillId="37" borderId="24" xfId="0" applyFont="1" applyFill="1" applyBorder="1" applyAlignment="1">
      <alignment horizontal="right" vertical="center" wrapText="1"/>
    </xf>
    <xf numFmtId="0" fontId="22" fillId="37" borderId="24" xfId="0" applyFont="1" applyFill="1" applyBorder="1" applyAlignment="1">
      <alignment horizontal="right" vertical="center" wrapText="1"/>
    </xf>
    <xf numFmtId="3" fontId="22" fillId="37" borderId="24" xfId="0" applyNumberFormat="1" applyFont="1" applyFill="1" applyBorder="1" applyAlignment="1">
      <alignment horizontal="right" vertical="center" wrapText="1"/>
    </xf>
    <xf numFmtId="0" fontId="22" fillId="38" borderId="23" xfId="0" applyFont="1" applyFill="1" applyBorder="1" applyAlignment="1">
      <alignment horizontal="right" vertical="center" wrapText="1"/>
    </xf>
    <xf numFmtId="0" fontId="23" fillId="38" borderId="24" xfId="0" applyFont="1" applyFill="1" applyBorder="1" applyAlignment="1">
      <alignment horizontal="right" vertical="center" wrapText="1"/>
    </xf>
    <xf numFmtId="0" fontId="22" fillId="38" borderId="24" xfId="0" applyFont="1" applyFill="1" applyBorder="1" applyAlignment="1">
      <alignment horizontal="right" vertical="center" wrapText="1"/>
    </xf>
    <xf numFmtId="3" fontId="22" fillId="38" borderId="24" xfId="0" applyNumberFormat="1" applyFont="1" applyFill="1" applyBorder="1" applyAlignment="1">
      <alignment horizontal="right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33" borderId="15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9" fontId="20" fillId="33" borderId="16" xfId="0" applyNumberFormat="1" applyFont="1" applyFill="1" applyBorder="1" applyAlignment="1">
      <alignment horizontal="center" vertical="center" wrapText="1"/>
    </xf>
    <xf numFmtId="49" fontId="20" fillId="33" borderId="17" xfId="0" applyNumberFormat="1" applyFont="1" applyFill="1" applyBorder="1" applyAlignment="1">
      <alignment horizontal="center" vertical="center" wrapText="1"/>
    </xf>
    <xf numFmtId="49" fontId="20" fillId="33" borderId="18" xfId="0" applyNumberFormat="1" applyFont="1" applyFill="1" applyBorder="1" applyAlignment="1">
      <alignment horizontal="center" vertical="center" wrapText="1"/>
    </xf>
    <xf numFmtId="49" fontId="20" fillId="33" borderId="19" xfId="0" applyNumberFormat="1" applyFont="1" applyFill="1" applyBorder="1" applyAlignment="1">
      <alignment horizontal="center" vertical="center" wrapText="1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/>
    <cellStyle name="中等" xfId="9" builtinId="28" customBuiltin="1"/>
    <cellStyle name="合計" xfId="18" builtinId="25" customBuiltin="1"/>
    <cellStyle name="好" xfId="7" builtinId="26" customBuiltin="1"/>
    <cellStyle name="百分比" xfId="1" builtinId="5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tabSelected="1" topLeftCell="A28" zoomScaleNormal="100" workbookViewId="0">
      <selection activeCell="G55" sqref="G55"/>
    </sheetView>
  </sheetViews>
  <sheetFormatPr defaultRowHeight="16.5" x14ac:dyDescent="0.25"/>
  <cols>
    <col min="1" max="1" width="8.375" customWidth="1"/>
    <col min="2" max="2" width="7.5" customWidth="1"/>
    <col min="3" max="3" width="26" bestFit="1" customWidth="1"/>
    <col min="4" max="4" width="15" bestFit="1" customWidth="1"/>
    <col min="5" max="5" width="13.875" customWidth="1"/>
    <col min="6" max="6" width="14.5" customWidth="1"/>
    <col min="7" max="7" width="18.25" customWidth="1"/>
    <col min="8" max="8" width="8.625" customWidth="1"/>
    <col min="9" max="10" width="11.125" customWidth="1"/>
    <col min="11" max="12" width="9.5" bestFit="1" customWidth="1"/>
  </cols>
  <sheetData>
    <row r="1" spans="1:16" ht="16.5" customHeight="1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2" t="s">
        <v>6</v>
      </c>
      <c r="H1" s="33"/>
      <c r="I1" s="32" t="s">
        <v>7</v>
      </c>
      <c r="J1" s="33"/>
    </row>
    <row r="2" spans="1:16" x14ac:dyDescent="0.25">
      <c r="A2" s="30"/>
      <c r="B2" s="30"/>
      <c r="C2" s="30"/>
      <c r="D2" s="30"/>
      <c r="E2" s="30"/>
      <c r="F2" s="30"/>
      <c r="G2" s="34"/>
      <c r="H2" s="35"/>
      <c r="I2" s="34" t="s">
        <v>8</v>
      </c>
      <c r="J2" s="35"/>
      <c r="K2" s="1" t="s">
        <v>33</v>
      </c>
      <c r="L2" s="9"/>
      <c r="M2" s="1" t="s">
        <v>34</v>
      </c>
      <c r="N2" s="10"/>
      <c r="O2" s="10"/>
      <c r="P2" s="9"/>
    </row>
    <row r="3" spans="1:16" x14ac:dyDescent="0.25">
      <c r="A3" s="31"/>
      <c r="B3" s="31"/>
      <c r="C3" s="31"/>
      <c r="D3" s="31"/>
      <c r="E3" s="31"/>
      <c r="F3" s="31"/>
      <c r="G3" s="2" t="s">
        <v>9</v>
      </c>
      <c r="H3" s="2" t="s">
        <v>10</v>
      </c>
      <c r="I3" s="2" t="s">
        <v>9</v>
      </c>
      <c r="J3" s="2" t="s">
        <v>10</v>
      </c>
      <c r="K3" s="2" t="s">
        <v>35</v>
      </c>
      <c r="L3" s="2" t="s">
        <v>36</v>
      </c>
      <c r="M3" s="2" t="s">
        <v>37</v>
      </c>
      <c r="N3" s="2" t="s">
        <v>38</v>
      </c>
      <c r="O3" s="2" t="s">
        <v>39</v>
      </c>
      <c r="P3" s="2" t="s">
        <v>40</v>
      </c>
    </row>
    <row r="4" spans="1:16" x14ac:dyDescent="0.25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4">
        <v>11</v>
      </c>
      <c r="H4" s="4">
        <v>59</v>
      </c>
      <c r="I4" s="5">
        <v>0</v>
      </c>
      <c r="J4" s="5">
        <v>0</v>
      </c>
      <c r="K4" s="11"/>
      <c r="L4" s="11"/>
      <c r="M4" s="11"/>
      <c r="N4" s="11"/>
      <c r="O4" s="11"/>
      <c r="P4" s="11"/>
    </row>
    <row r="5" spans="1:16" x14ac:dyDescent="0.25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17</v>
      </c>
      <c r="G5" s="4">
        <v>20</v>
      </c>
      <c r="H5" s="4">
        <v>92</v>
      </c>
      <c r="I5" s="4">
        <v>2</v>
      </c>
      <c r="J5" s="4">
        <v>2</v>
      </c>
      <c r="K5" s="11"/>
      <c r="L5" s="11"/>
      <c r="M5" s="11"/>
      <c r="N5" s="11"/>
      <c r="O5" s="11"/>
      <c r="P5" s="11"/>
    </row>
    <row r="6" spans="1:16" x14ac:dyDescent="0.25">
      <c r="A6" s="3" t="s">
        <v>11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18</v>
      </c>
      <c r="G6" s="4">
        <v>15</v>
      </c>
      <c r="H6" s="4">
        <v>54</v>
      </c>
      <c r="I6" s="4">
        <v>8</v>
      </c>
      <c r="J6" s="4">
        <v>12</v>
      </c>
      <c r="K6" s="11">
        <f>SUM(G6:H6)</f>
        <v>69</v>
      </c>
      <c r="L6" s="11">
        <f>SUM(I6:J6)</f>
        <v>20</v>
      </c>
      <c r="M6" s="11"/>
      <c r="N6" s="11"/>
      <c r="O6" s="11"/>
      <c r="P6" s="11"/>
    </row>
    <row r="7" spans="1:16" x14ac:dyDescent="0.25">
      <c r="A7" s="3" t="s">
        <v>11</v>
      </c>
      <c r="B7" s="3" t="s">
        <v>12</v>
      </c>
      <c r="C7" s="3" t="s">
        <v>13</v>
      </c>
      <c r="D7" s="3" t="s">
        <v>19</v>
      </c>
      <c r="E7" s="3" t="s">
        <v>20</v>
      </c>
      <c r="F7" s="3" t="s">
        <v>16</v>
      </c>
      <c r="G7" s="4">
        <v>6</v>
      </c>
      <c r="H7" s="4">
        <v>44</v>
      </c>
      <c r="I7" s="5">
        <v>0</v>
      </c>
      <c r="J7" s="5">
        <v>0</v>
      </c>
      <c r="K7" s="11">
        <f>SUM(G7:H7)</f>
        <v>50</v>
      </c>
      <c r="L7" s="11">
        <f>SUM(I7:J7)</f>
        <v>0</v>
      </c>
      <c r="M7" s="11"/>
      <c r="N7" s="11"/>
      <c r="O7" s="11"/>
      <c r="P7" s="11"/>
    </row>
    <row r="8" spans="1:16" x14ac:dyDescent="0.25">
      <c r="A8" s="3" t="s">
        <v>11</v>
      </c>
      <c r="B8" s="3" t="s">
        <v>12</v>
      </c>
      <c r="C8" s="3" t="s">
        <v>13</v>
      </c>
      <c r="D8" s="3" t="s">
        <v>19</v>
      </c>
      <c r="E8" s="3" t="s">
        <v>15</v>
      </c>
      <c r="F8" s="3" t="s">
        <v>16</v>
      </c>
      <c r="G8" s="5">
        <v>0</v>
      </c>
      <c r="H8" s="4">
        <v>12</v>
      </c>
      <c r="I8" s="5">
        <v>0</v>
      </c>
      <c r="J8" s="5">
        <v>0</v>
      </c>
      <c r="K8" s="11"/>
      <c r="L8" s="11"/>
      <c r="M8" s="11"/>
      <c r="N8" s="11"/>
      <c r="O8" s="11"/>
      <c r="P8" s="11"/>
    </row>
    <row r="9" spans="1:16" x14ac:dyDescent="0.25">
      <c r="A9" s="3" t="s">
        <v>11</v>
      </c>
      <c r="B9" s="3" t="s">
        <v>12</v>
      </c>
      <c r="C9" s="3" t="s">
        <v>13</v>
      </c>
      <c r="D9" s="3" t="s">
        <v>19</v>
      </c>
      <c r="E9" s="3" t="s">
        <v>15</v>
      </c>
      <c r="F9" s="3" t="s">
        <v>17</v>
      </c>
      <c r="G9" s="4">
        <v>7</v>
      </c>
      <c r="H9" s="4">
        <v>48</v>
      </c>
      <c r="I9" s="5">
        <v>0</v>
      </c>
      <c r="J9" s="5">
        <v>0</v>
      </c>
      <c r="K9" s="11"/>
      <c r="L9" s="11"/>
      <c r="M9" s="11"/>
      <c r="N9" s="11"/>
      <c r="O9" s="11"/>
      <c r="P9" s="11"/>
    </row>
    <row r="10" spans="1:16" x14ac:dyDescent="0.25">
      <c r="A10" s="3" t="s">
        <v>11</v>
      </c>
      <c r="B10" s="3" t="s">
        <v>12</v>
      </c>
      <c r="C10" s="3" t="s">
        <v>13</v>
      </c>
      <c r="D10" s="3" t="s">
        <v>19</v>
      </c>
      <c r="E10" s="3" t="s">
        <v>15</v>
      </c>
      <c r="F10" s="3" t="s">
        <v>18</v>
      </c>
      <c r="G10" s="4">
        <v>29</v>
      </c>
      <c r="H10" s="4">
        <v>66</v>
      </c>
      <c r="I10" s="4">
        <v>1</v>
      </c>
      <c r="J10" s="5">
        <v>0</v>
      </c>
      <c r="K10" s="11">
        <f>SUM(G10:H10)</f>
        <v>95</v>
      </c>
      <c r="L10" s="11">
        <f>SUM(I10:J10)</f>
        <v>1</v>
      </c>
      <c r="M10" s="11"/>
      <c r="N10" s="11"/>
      <c r="O10" s="11"/>
      <c r="P10" s="11"/>
    </row>
    <row r="11" spans="1:16" x14ac:dyDescent="0.25">
      <c r="A11" s="3" t="s">
        <v>11</v>
      </c>
      <c r="B11" s="3" t="s">
        <v>12</v>
      </c>
      <c r="C11" s="3" t="s">
        <v>13</v>
      </c>
      <c r="D11" s="3" t="s">
        <v>21</v>
      </c>
      <c r="E11" s="3" t="s">
        <v>15</v>
      </c>
      <c r="F11" s="3" t="s">
        <v>16</v>
      </c>
      <c r="G11" s="5">
        <v>0</v>
      </c>
      <c r="H11" s="4">
        <v>2</v>
      </c>
      <c r="I11" s="5">
        <v>0</v>
      </c>
      <c r="J11" s="5">
        <v>0</v>
      </c>
      <c r="K11" s="11"/>
      <c r="L11" s="11"/>
      <c r="M11" s="11"/>
      <c r="N11" s="11"/>
      <c r="O11" s="11"/>
      <c r="P11" s="11"/>
    </row>
    <row r="12" spans="1:16" x14ac:dyDescent="0.25">
      <c r="A12" s="3" t="s">
        <v>11</v>
      </c>
      <c r="B12" s="3" t="s">
        <v>12</v>
      </c>
      <c r="C12" s="3" t="s">
        <v>13</v>
      </c>
      <c r="D12" s="3" t="s">
        <v>21</v>
      </c>
      <c r="E12" s="3" t="s">
        <v>15</v>
      </c>
      <c r="F12" s="3" t="s">
        <v>17</v>
      </c>
      <c r="G12" s="4">
        <v>7</v>
      </c>
      <c r="H12" s="4">
        <v>32</v>
      </c>
      <c r="I12" s="5">
        <v>0</v>
      </c>
      <c r="J12" s="5">
        <v>0</v>
      </c>
      <c r="K12" s="11"/>
      <c r="L12" s="11"/>
      <c r="M12" s="11"/>
      <c r="N12" s="11"/>
      <c r="O12" s="11"/>
      <c r="P12" s="11"/>
    </row>
    <row r="13" spans="1:16" x14ac:dyDescent="0.25">
      <c r="A13" s="3" t="s">
        <v>11</v>
      </c>
      <c r="B13" s="3" t="s">
        <v>12</v>
      </c>
      <c r="C13" s="3" t="s">
        <v>13</v>
      </c>
      <c r="D13" s="3" t="s">
        <v>23</v>
      </c>
      <c r="E13" s="3" t="s">
        <v>20</v>
      </c>
      <c r="F13" s="3" t="s">
        <v>16</v>
      </c>
      <c r="G13" s="4">
        <v>1</v>
      </c>
      <c r="H13" s="4">
        <v>21</v>
      </c>
      <c r="I13" s="5">
        <v>0</v>
      </c>
      <c r="J13" s="5">
        <v>0</v>
      </c>
      <c r="K13" s="11">
        <f>SUM(G13:H13)</f>
        <v>22</v>
      </c>
      <c r="L13" s="11">
        <f>SUM(I13:J13)</f>
        <v>0</v>
      </c>
      <c r="M13" s="11"/>
      <c r="N13" s="11"/>
      <c r="O13" s="11"/>
      <c r="P13" s="11"/>
    </row>
    <row r="14" spans="1:16" x14ac:dyDescent="0.25">
      <c r="A14" s="3" t="s">
        <v>11</v>
      </c>
      <c r="B14" s="3" t="s">
        <v>12</v>
      </c>
      <c r="C14" s="3" t="s">
        <v>13</v>
      </c>
      <c r="D14" s="3" t="s">
        <v>23</v>
      </c>
      <c r="E14" s="3" t="s">
        <v>22</v>
      </c>
      <c r="F14" s="3" t="s">
        <v>18</v>
      </c>
      <c r="G14" s="5">
        <v>0</v>
      </c>
      <c r="H14" s="4">
        <v>7</v>
      </c>
      <c r="I14" s="5">
        <v>0</v>
      </c>
      <c r="J14" s="5">
        <v>0</v>
      </c>
      <c r="K14" s="11">
        <f>SUM(G14:H14)</f>
        <v>7</v>
      </c>
      <c r="L14" s="11">
        <f>SUM(I14:J14)</f>
        <v>0</v>
      </c>
      <c r="M14" s="11"/>
      <c r="N14" s="11"/>
      <c r="O14" s="11"/>
      <c r="P14" s="11"/>
    </row>
    <row r="15" spans="1:16" x14ac:dyDescent="0.25">
      <c r="A15" s="3" t="s">
        <v>11</v>
      </c>
      <c r="B15" s="3" t="s">
        <v>12</v>
      </c>
      <c r="C15" s="3" t="s">
        <v>13</v>
      </c>
      <c r="D15" s="3" t="s">
        <v>23</v>
      </c>
      <c r="E15" s="3" t="s">
        <v>15</v>
      </c>
      <c r="F15" s="3" t="s">
        <v>16</v>
      </c>
      <c r="G15" s="4">
        <v>8</v>
      </c>
      <c r="H15" s="4">
        <v>28</v>
      </c>
      <c r="I15" s="5">
        <v>0</v>
      </c>
      <c r="J15" s="5">
        <v>0</v>
      </c>
      <c r="K15" s="11"/>
      <c r="L15" s="11"/>
      <c r="M15" s="11"/>
      <c r="N15" s="11"/>
      <c r="O15" s="11"/>
      <c r="P15" s="11"/>
    </row>
    <row r="16" spans="1:16" x14ac:dyDescent="0.25">
      <c r="A16" s="3" t="s">
        <v>11</v>
      </c>
      <c r="B16" s="3" t="s">
        <v>12</v>
      </c>
      <c r="C16" s="3" t="s">
        <v>13</v>
      </c>
      <c r="D16" s="3" t="s">
        <v>23</v>
      </c>
      <c r="E16" s="3" t="s">
        <v>15</v>
      </c>
      <c r="F16" s="3" t="s">
        <v>17</v>
      </c>
      <c r="G16" s="4">
        <v>18</v>
      </c>
      <c r="H16" s="4">
        <v>65</v>
      </c>
      <c r="I16" s="5">
        <v>0</v>
      </c>
      <c r="J16" s="5">
        <v>0</v>
      </c>
      <c r="K16" s="11"/>
      <c r="L16" s="11"/>
      <c r="M16" s="11"/>
      <c r="N16" s="11"/>
      <c r="O16" s="11"/>
      <c r="P16" s="11"/>
    </row>
    <row r="17" spans="1:16" x14ac:dyDescent="0.25">
      <c r="A17" s="3" t="s">
        <v>11</v>
      </c>
      <c r="B17" s="3" t="s">
        <v>12</v>
      </c>
      <c r="C17" s="3" t="s">
        <v>13</v>
      </c>
      <c r="D17" s="3" t="s">
        <v>23</v>
      </c>
      <c r="E17" s="3" t="s">
        <v>15</v>
      </c>
      <c r="F17" s="3" t="s">
        <v>18</v>
      </c>
      <c r="G17" s="4">
        <v>14</v>
      </c>
      <c r="H17" s="4">
        <v>48</v>
      </c>
      <c r="I17" s="4">
        <v>5</v>
      </c>
      <c r="J17" s="4">
        <v>13</v>
      </c>
      <c r="K17" s="11">
        <f>SUM(G17:H17)</f>
        <v>62</v>
      </c>
      <c r="L17" s="11">
        <f>SUM(I17:J17)</f>
        <v>18</v>
      </c>
      <c r="M17" s="11"/>
      <c r="N17" s="11"/>
      <c r="O17" s="11"/>
      <c r="P17" s="11"/>
    </row>
    <row r="18" spans="1:16" x14ac:dyDescent="0.25">
      <c r="A18" s="3" t="s">
        <v>11</v>
      </c>
      <c r="B18" s="3" t="s">
        <v>12</v>
      </c>
      <c r="C18" s="3" t="s">
        <v>13</v>
      </c>
      <c r="D18" s="3" t="s">
        <v>24</v>
      </c>
      <c r="E18" s="3" t="s">
        <v>15</v>
      </c>
      <c r="F18" s="3" t="s">
        <v>16</v>
      </c>
      <c r="G18" s="5">
        <v>0</v>
      </c>
      <c r="H18" s="4">
        <v>17</v>
      </c>
      <c r="I18" s="5">
        <v>0</v>
      </c>
      <c r="J18" s="5">
        <v>0</v>
      </c>
      <c r="K18" s="11"/>
      <c r="L18" s="11"/>
      <c r="M18" s="11"/>
      <c r="N18" s="11"/>
      <c r="O18" s="11"/>
      <c r="P18" s="11"/>
    </row>
    <row r="19" spans="1:16" x14ac:dyDescent="0.25">
      <c r="A19" s="3" t="s">
        <v>11</v>
      </c>
      <c r="B19" s="3" t="s">
        <v>12</v>
      </c>
      <c r="C19" s="3" t="s">
        <v>13</v>
      </c>
      <c r="D19" s="3" t="s">
        <v>24</v>
      </c>
      <c r="E19" s="3" t="s">
        <v>15</v>
      </c>
      <c r="F19" s="3" t="s">
        <v>17</v>
      </c>
      <c r="G19" s="5">
        <v>0</v>
      </c>
      <c r="H19" s="4">
        <v>8</v>
      </c>
      <c r="I19" s="5">
        <v>0</v>
      </c>
      <c r="J19" s="5">
        <v>0</v>
      </c>
      <c r="K19" s="11"/>
      <c r="L19" s="11"/>
      <c r="M19" s="11"/>
      <c r="N19" s="11"/>
      <c r="O19" s="11"/>
      <c r="P19" s="11"/>
    </row>
    <row r="20" spans="1:16" x14ac:dyDescent="0.25">
      <c r="A20" s="3" t="s">
        <v>11</v>
      </c>
      <c r="B20" s="3" t="s">
        <v>12</v>
      </c>
      <c r="C20" s="3" t="s">
        <v>13</v>
      </c>
      <c r="D20" s="3" t="s">
        <v>24</v>
      </c>
      <c r="E20" s="3" t="s">
        <v>15</v>
      </c>
      <c r="F20" s="3" t="s">
        <v>18</v>
      </c>
      <c r="G20" s="4">
        <v>1</v>
      </c>
      <c r="H20" s="4">
        <v>13</v>
      </c>
      <c r="I20" s="5">
        <v>0</v>
      </c>
      <c r="J20" s="5">
        <v>0</v>
      </c>
      <c r="K20" s="11">
        <f>SUM(G20:H20)</f>
        <v>14</v>
      </c>
      <c r="L20" s="11">
        <f>SUM(I20:J20)</f>
        <v>0</v>
      </c>
      <c r="M20" s="11">
        <f>SUM(G4:H20)</f>
        <v>753</v>
      </c>
      <c r="N20" s="11">
        <f>SUM(K4:K20)</f>
        <v>319</v>
      </c>
      <c r="O20" s="11">
        <f>SUM(L4:L20)</f>
        <v>39</v>
      </c>
      <c r="P20" s="12">
        <f>O20/N20</f>
        <v>0.12225705329153605</v>
      </c>
    </row>
    <row r="21" spans="1:16" x14ac:dyDescent="0.25">
      <c r="A21" s="3"/>
      <c r="B21" s="3"/>
      <c r="C21" s="3"/>
      <c r="D21" s="3"/>
      <c r="E21" s="3"/>
      <c r="F21" s="3"/>
      <c r="G21" s="4"/>
      <c r="H21" s="4"/>
      <c r="I21" s="5"/>
      <c r="J21" s="5"/>
      <c r="K21" s="11"/>
      <c r="L21" s="11"/>
      <c r="M21" s="11"/>
      <c r="N21" s="11"/>
      <c r="O21" s="11"/>
      <c r="P21" s="11"/>
    </row>
    <row r="22" spans="1:16" x14ac:dyDescent="0.25">
      <c r="A22" s="3" t="s">
        <v>11</v>
      </c>
      <c r="B22" s="3" t="s">
        <v>12</v>
      </c>
      <c r="C22" s="3" t="s">
        <v>25</v>
      </c>
      <c r="D22" s="3" t="s">
        <v>26</v>
      </c>
      <c r="E22" s="3" t="s">
        <v>15</v>
      </c>
      <c r="F22" s="3" t="s">
        <v>16</v>
      </c>
      <c r="G22" s="4">
        <v>17</v>
      </c>
      <c r="H22" s="4">
        <v>62</v>
      </c>
      <c r="I22" s="5">
        <v>0</v>
      </c>
      <c r="J22" s="5">
        <v>0</v>
      </c>
      <c r="K22" s="11"/>
      <c r="L22" s="11"/>
      <c r="M22" s="11"/>
      <c r="N22" s="11"/>
      <c r="O22" s="11"/>
      <c r="P22" s="11"/>
    </row>
    <row r="23" spans="1:16" x14ac:dyDescent="0.25">
      <c r="A23" s="3" t="s">
        <v>11</v>
      </c>
      <c r="B23" s="3" t="s">
        <v>12</v>
      </c>
      <c r="C23" s="3" t="s">
        <v>25</v>
      </c>
      <c r="D23" s="3" t="s">
        <v>26</v>
      </c>
      <c r="E23" s="3" t="s">
        <v>15</v>
      </c>
      <c r="F23" s="3" t="s">
        <v>17</v>
      </c>
      <c r="G23" s="4">
        <v>16</v>
      </c>
      <c r="H23" s="4">
        <v>81</v>
      </c>
      <c r="I23" s="5">
        <v>0</v>
      </c>
      <c r="J23" s="5">
        <v>0</v>
      </c>
      <c r="K23" s="11"/>
      <c r="L23" s="11"/>
      <c r="M23" s="11"/>
      <c r="N23" s="11"/>
      <c r="O23" s="11"/>
      <c r="P23" s="11"/>
    </row>
    <row r="24" spans="1:16" x14ac:dyDescent="0.25">
      <c r="A24" s="3" t="s">
        <v>11</v>
      </c>
      <c r="B24" s="3" t="s">
        <v>12</v>
      </c>
      <c r="C24" s="3" t="s">
        <v>25</v>
      </c>
      <c r="D24" s="3" t="s">
        <v>26</v>
      </c>
      <c r="E24" s="3" t="s">
        <v>15</v>
      </c>
      <c r="F24" s="3" t="s">
        <v>18</v>
      </c>
      <c r="G24" s="4">
        <v>13</v>
      </c>
      <c r="H24" s="4">
        <v>49</v>
      </c>
      <c r="I24" s="5">
        <v>0</v>
      </c>
      <c r="J24" s="4">
        <v>1</v>
      </c>
      <c r="K24" s="11">
        <f>SUM(G24:H24)</f>
        <v>62</v>
      </c>
      <c r="L24" s="11">
        <f>SUM(I24:J24)</f>
        <v>1</v>
      </c>
      <c r="M24" s="11"/>
      <c r="N24" s="11"/>
      <c r="O24" s="11"/>
      <c r="P24" s="11"/>
    </row>
    <row r="25" spans="1:16" x14ac:dyDescent="0.25">
      <c r="A25" s="3" t="s">
        <v>11</v>
      </c>
      <c r="B25" s="3" t="s">
        <v>12</v>
      </c>
      <c r="C25" s="3" t="s">
        <v>25</v>
      </c>
      <c r="D25" s="3" t="s">
        <v>27</v>
      </c>
      <c r="E25" s="3" t="s">
        <v>22</v>
      </c>
      <c r="F25" s="3" t="s">
        <v>18</v>
      </c>
      <c r="G25" s="4">
        <v>1</v>
      </c>
      <c r="H25" s="5">
        <v>0</v>
      </c>
      <c r="I25" s="5">
        <v>0</v>
      </c>
      <c r="J25" s="5">
        <v>0</v>
      </c>
      <c r="K25" s="11"/>
      <c r="L25" s="11"/>
      <c r="M25" s="11"/>
      <c r="N25" s="11"/>
      <c r="O25" s="11"/>
      <c r="P25" s="11"/>
    </row>
    <row r="26" spans="1:16" x14ac:dyDescent="0.25">
      <c r="A26" s="3" t="s">
        <v>11</v>
      </c>
      <c r="B26" s="3" t="s">
        <v>12</v>
      </c>
      <c r="C26" s="3" t="s">
        <v>25</v>
      </c>
      <c r="D26" s="3" t="s">
        <v>27</v>
      </c>
      <c r="E26" s="3" t="s">
        <v>15</v>
      </c>
      <c r="F26" s="3" t="s">
        <v>16</v>
      </c>
      <c r="G26" s="4">
        <v>12</v>
      </c>
      <c r="H26" s="4">
        <v>63</v>
      </c>
      <c r="I26" s="5">
        <v>0</v>
      </c>
      <c r="J26" s="5">
        <v>0</v>
      </c>
      <c r="K26" s="11"/>
      <c r="L26" s="11"/>
      <c r="M26" s="11"/>
      <c r="N26" s="11"/>
      <c r="O26" s="11"/>
      <c r="P26" s="11"/>
    </row>
    <row r="27" spans="1:16" x14ac:dyDescent="0.25">
      <c r="A27" s="3" t="s">
        <v>11</v>
      </c>
      <c r="B27" s="3" t="s">
        <v>12</v>
      </c>
      <c r="C27" s="3" t="s">
        <v>25</v>
      </c>
      <c r="D27" s="3" t="s">
        <v>27</v>
      </c>
      <c r="E27" s="3" t="s">
        <v>15</v>
      </c>
      <c r="F27" s="3" t="s">
        <v>17</v>
      </c>
      <c r="G27" s="4">
        <v>8</v>
      </c>
      <c r="H27" s="4">
        <v>28</v>
      </c>
      <c r="I27" s="5">
        <v>0</v>
      </c>
      <c r="J27" s="5">
        <v>0</v>
      </c>
      <c r="K27" s="11"/>
      <c r="L27" s="11"/>
      <c r="M27" s="11"/>
      <c r="N27" s="11"/>
      <c r="O27" s="11"/>
      <c r="P27" s="11"/>
    </row>
    <row r="28" spans="1:16" x14ac:dyDescent="0.25">
      <c r="A28" s="3" t="s">
        <v>11</v>
      </c>
      <c r="B28" s="3" t="s">
        <v>12</v>
      </c>
      <c r="C28" s="3" t="s">
        <v>25</v>
      </c>
      <c r="D28" s="3" t="s">
        <v>27</v>
      </c>
      <c r="E28" s="3" t="s">
        <v>15</v>
      </c>
      <c r="F28" s="3" t="s">
        <v>18</v>
      </c>
      <c r="G28" s="4">
        <v>16</v>
      </c>
      <c r="H28" s="4">
        <v>41</v>
      </c>
      <c r="I28" s="5">
        <v>0</v>
      </c>
      <c r="J28" s="5">
        <v>0</v>
      </c>
      <c r="K28" s="11">
        <f>SUM(G28:H28)</f>
        <v>57</v>
      </c>
      <c r="L28" s="11">
        <f>SUM(I28:J28)</f>
        <v>0</v>
      </c>
      <c r="M28" s="11"/>
      <c r="N28" s="11"/>
      <c r="O28" s="11"/>
      <c r="P28" s="11"/>
    </row>
    <row r="29" spans="1:16" x14ac:dyDescent="0.25">
      <c r="A29" s="3" t="s">
        <v>11</v>
      </c>
      <c r="B29" s="3" t="s">
        <v>12</v>
      </c>
      <c r="C29" s="3" t="s">
        <v>25</v>
      </c>
      <c r="D29" s="3" t="s">
        <v>28</v>
      </c>
      <c r="E29" s="3" t="s">
        <v>22</v>
      </c>
      <c r="F29" s="3" t="s">
        <v>18</v>
      </c>
      <c r="G29" s="5">
        <v>0</v>
      </c>
      <c r="H29" s="4">
        <v>1</v>
      </c>
      <c r="I29" s="5">
        <v>0</v>
      </c>
      <c r="J29" s="5">
        <v>0</v>
      </c>
      <c r="K29" s="11"/>
      <c r="L29" s="11"/>
      <c r="M29" s="11"/>
      <c r="N29" s="11"/>
      <c r="O29" s="11"/>
      <c r="P29" s="11"/>
    </row>
    <row r="30" spans="1:16" x14ac:dyDescent="0.25">
      <c r="A30" s="3" t="s">
        <v>11</v>
      </c>
      <c r="B30" s="3" t="s">
        <v>12</v>
      </c>
      <c r="C30" s="3" t="s">
        <v>25</v>
      </c>
      <c r="D30" s="3" t="s">
        <v>28</v>
      </c>
      <c r="E30" s="3" t="s">
        <v>15</v>
      </c>
      <c r="F30" s="3" t="s">
        <v>16</v>
      </c>
      <c r="G30" s="4">
        <v>2</v>
      </c>
      <c r="H30" s="4">
        <v>27</v>
      </c>
      <c r="I30" s="5">
        <v>0</v>
      </c>
      <c r="J30" s="5">
        <v>0</v>
      </c>
      <c r="K30" s="11"/>
      <c r="L30" s="11"/>
      <c r="M30" s="11"/>
      <c r="N30" s="11"/>
      <c r="O30" s="11"/>
      <c r="P30" s="11"/>
    </row>
    <row r="31" spans="1:16" x14ac:dyDescent="0.25">
      <c r="A31" s="3" t="s">
        <v>11</v>
      </c>
      <c r="B31" s="3" t="s">
        <v>12</v>
      </c>
      <c r="C31" s="3" t="s">
        <v>25</v>
      </c>
      <c r="D31" s="3" t="s">
        <v>28</v>
      </c>
      <c r="E31" s="3" t="s">
        <v>15</v>
      </c>
      <c r="F31" s="3" t="s">
        <v>17</v>
      </c>
      <c r="G31" s="4">
        <v>18</v>
      </c>
      <c r="H31" s="4">
        <v>23</v>
      </c>
      <c r="I31" s="5">
        <v>0</v>
      </c>
      <c r="J31" s="5">
        <v>0</v>
      </c>
      <c r="K31" s="11"/>
      <c r="L31" s="11"/>
      <c r="M31" s="11"/>
      <c r="N31" s="11"/>
      <c r="O31" s="11"/>
      <c r="P31" s="11"/>
    </row>
    <row r="32" spans="1:16" x14ac:dyDescent="0.25">
      <c r="A32" s="3" t="s">
        <v>11</v>
      </c>
      <c r="B32" s="3" t="s">
        <v>12</v>
      </c>
      <c r="C32" s="3" t="s">
        <v>25</v>
      </c>
      <c r="D32" s="3" t="s">
        <v>28</v>
      </c>
      <c r="E32" s="3" t="s">
        <v>15</v>
      </c>
      <c r="F32" s="3" t="s">
        <v>18</v>
      </c>
      <c r="G32" s="4">
        <v>1</v>
      </c>
      <c r="H32" s="4">
        <v>27</v>
      </c>
      <c r="I32" s="4">
        <v>1</v>
      </c>
      <c r="J32" s="4">
        <v>5</v>
      </c>
      <c r="K32" s="11">
        <f>SUM(G32:H32)</f>
        <v>28</v>
      </c>
      <c r="L32" s="11">
        <f>SUM(I32:J32)</f>
        <v>6</v>
      </c>
      <c r="M32" s="11">
        <f>SUM(G22:H32)</f>
        <v>506</v>
      </c>
      <c r="N32" s="11">
        <f>SUM(K24:K32)</f>
        <v>147</v>
      </c>
      <c r="O32" s="11">
        <f>SUM(L24:L32)</f>
        <v>7</v>
      </c>
      <c r="P32" s="12">
        <f>O32/N32</f>
        <v>4.7619047619047616E-2</v>
      </c>
    </row>
    <row r="33" spans="1:16" x14ac:dyDescent="0.25">
      <c r="A33" s="3"/>
      <c r="B33" s="3"/>
      <c r="C33" s="3"/>
      <c r="D33" s="3"/>
      <c r="E33" s="3"/>
      <c r="F33" s="3"/>
      <c r="G33" s="4"/>
      <c r="H33" s="4"/>
      <c r="I33" s="4"/>
      <c r="J33" s="4"/>
      <c r="K33" s="11"/>
      <c r="L33" s="11"/>
      <c r="M33" s="11"/>
      <c r="N33" s="11"/>
      <c r="O33" s="11"/>
      <c r="P33" s="11"/>
    </row>
    <row r="34" spans="1:16" x14ac:dyDescent="0.25">
      <c r="A34" s="3" t="s">
        <v>11</v>
      </c>
      <c r="B34" s="3" t="s">
        <v>12</v>
      </c>
      <c r="C34" s="3" t="s">
        <v>29</v>
      </c>
      <c r="D34" s="3" t="s">
        <v>30</v>
      </c>
      <c r="E34" s="3" t="s">
        <v>15</v>
      </c>
      <c r="F34" s="3" t="s">
        <v>16</v>
      </c>
      <c r="G34" s="4">
        <v>97</v>
      </c>
      <c r="H34" s="4">
        <v>57</v>
      </c>
      <c r="I34" s="5">
        <v>0</v>
      </c>
      <c r="J34" s="5">
        <v>0</v>
      </c>
      <c r="K34" s="11"/>
      <c r="L34" s="11"/>
      <c r="M34" s="11"/>
      <c r="N34" s="11"/>
      <c r="O34" s="11"/>
      <c r="P34" s="11"/>
    </row>
    <row r="35" spans="1:16" x14ac:dyDescent="0.25">
      <c r="A35" s="3" t="s">
        <v>11</v>
      </c>
      <c r="B35" s="3" t="s">
        <v>12</v>
      </c>
      <c r="C35" s="3" t="s">
        <v>29</v>
      </c>
      <c r="D35" s="3" t="s">
        <v>30</v>
      </c>
      <c r="E35" s="3" t="s">
        <v>15</v>
      </c>
      <c r="F35" s="3" t="s">
        <v>17</v>
      </c>
      <c r="G35" s="4">
        <v>102</v>
      </c>
      <c r="H35" s="4">
        <v>29</v>
      </c>
      <c r="I35" s="5">
        <v>0</v>
      </c>
      <c r="J35" s="5">
        <v>0</v>
      </c>
      <c r="K35" s="11"/>
      <c r="L35" s="11"/>
      <c r="M35" s="11"/>
      <c r="N35" s="11"/>
      <c r="O35" s="11"/>
      <c r="P35" s="11"/>
    </row>
    <row r="36" spans="1:16" x14ac:dyDescent="0.25">
      <c r="A36" s="3" t="s">
        <v>11</v>
      </c>
      <c r="B36" s="3" t="s">
        <v>12</v>
      </c>
      <c r="C36" s="3" t="s">
        <v>29</v>
      </c>
      <c r="D36" s="3" t="s">
        <v>30</v>
      </c>
      <c r="E36" s="3" t="s">
        <v>15</v>
      </c>
      <c r="F36" s="3" t="s">
        <v>18</v>
      </c>
      <c r="G36" s="4">
        <v>105</v>
      </c>
      <c r="H36" s="4">
        <v>39</v>
      </c>
      <c r="I36" s="4">
        <v>76</v>
      </c>
      <c r="J36" s="4">
        <v>33</v>
      </c>
      <c r="K36" s="11">
        <f>SUM(G36:H36)</f>
        <v>144</v>
      </c>
      <c r="L36" s="11">
        <f>SUM(I36:J36)</f>
        <v>109</v>
      </c>
      <c r="M36" s="11"/>
      <c r="N36" s="11"/>
      <c r="O36" s="11"/>
      <c r="P36" s="11"/>
    </row>
    <row r="37" spans="1:16" x14ac:dyDescent="0.25">
      <c r="A37" s="3" t="s">
        <v>11</v>
      </c>
      <c r="B37" s="3" t="s">
        <v>12</v>
      </c>
      <c r="C37" s="3" t="s">
        <v>29</v>
      </c>
      <c r="D37" s="3" t="s">
        <v>31</v>
      </c>
      <c r="E37" s="3" t="s">
        <v>15</v>
      </c>
      <c r="F37" s="3" t="s">
        <v>16</v>
      </c>
      <c r="G37" s="4">
        <v>36</v>
      </c>
      <c r="H37" s="4">
        <v>43</v>
      </c>
      <c r="I37" s="5">
        <v>0</v>
      </c>
      <c r="J37" s="5">
        <v>0</v>
      </c>
      <c r="K37" s="11"/>
      <c r="L37" s="11"/>
      <c r="M37" s="11"/>
      <c r="N37" s="11"/>
      <c r="O37" s="11"/>
      <c r="P37" s="11"/>
    </row>
    <row r="38" spans="1:16" x14ac:dyDescent="0.25">
      <c r="A38" s="3" t="s">
        <v>11</v>
      </c>
      <c r="B38" s="3" t="s">
        <v>12</v>
      </c>
      <c r="C38" s="3" t="s">
        <v>29</v>
      </c>
      <c r="D38" s="3" t="s">
        <v>31</v>
      </c>
      <c r="E38" s="3" t="s">
        <v>15</v>
      </c>
      <c r="F38" s="3" t="s">
        <v>17</v>
      </c>
      <c r="G38" s="4">
        <v>15</v>
      </c>
      <c r="H38" s="4">
        <v>32</v>
      </c>
      <c r="I38" s="5">
        <v>0</v>
      </c>
      <c r="J38" s="5">
        <v>0</v>
      </c>
      <c r="K38" s="11"/>
      <c r="L38" s="11"/>
      <c r="M38" s="11"/>
      <c r="N38" s="11"/>
      <c r="O38" s="11"/>
      <c r="P38" s="11"/>
    </row>
    <row r="39" spans="1:16" x14ac:dyDescent="0.25">
      <c r="A39" s="3" t="s">
        <v>11</v>
      </c>
      <c r="B39" s="3" t="s">
        <v>12</v>
      </c>
      <c r="C39" s="3" t="s">
        <v>29</v>
      </c>
      <c r="D39" s="3" t="s">
        <v>31</v>
      </c>
      <c r="E39" s="3" t="s">
        <v>15</v>
      </c>
      <c r="F39" s="3" t="s">
        <v>18</v>
      </c>
      <c r="G39" s="4">
        <v>16</v>
      </c>
      <c r="H39" s="4">
        <v>33</v>
      </c>
      <c r="I39" s="5">
        <v>0</v>
      </c>
      <c r="J39" s="4">
        <v>1</v>
      </c>
      <c r="K39" s="11">
        <f>SUM(G39:H39)</f>
        <v>49</v>
      </c>
      <c r="L39" s="11">
        <f>SUM(I39:J39)</f>
        <v>1</v>
      </c>
      <c r="M39" s="11"/>
      <c r="N39" s="11"/>
      <c r="O39" s="11"/>
      <c r="P39" s="11"/>
    </row>
    <row r="40" spans="1:16" x14ac:dyDescent="0.25">
      <c r="A40" s="3" t="s">
        <v>11</v>
      </c>
      <c r="B40" s="3" t="s">
        <v>12</v>
      </c>
      <c r="C40" s="3" t="s">
        <v>29</v>
      </c>
      <c r="D40" s="3" t="s">
        <v>32</v>
      </c>
      <c r="E40" s="3" t="s">
        <v>15</v>
      </c>
      <c r="F40" s="3" t="s">
        <v>17</v>
      </c>
      <c r="G40" s="4">
        <v>11</v>
      </c>
      <c r="H40" s="4">
        <v>28</v>
      </c>
      <c r="I40" s="5">
        <v>0</v>
      </c>
      <c r="J40" s="5">
        <v>0</v>
      </c>
      <c r="K40" s="11"/>
      <c r="L40" s="11"/>
      <c r="M40" s="11"/>
      <c r="N40" s="11"/>
      <c r="O40" s="11"/>
      <c r="P40" s="11"/>
    </row>
    <row r="41" spans="1:16" x14ac:dyDescent="0.25">
      <c r="A41" s="3" t="s">
        <v>11</v>
      </c>
      <c r="B41" s="3" t="s">
        <v>12</v>
      </c>
      <c r="C41" s="3" t="s">
        <v>29</v>
      </c>
      <c r="D41" s="3" t="s">
        <v>32</v>
      </c>
      <c r="E41" s="3" t="s">
        <v>15</v>
      </c>
      <c r="F41" s="3" t="s">
        <v>18</v>
      </c>
      <c r="G41" s="4">
        <v>2</v>
      </c>
      <c r="H41" s="4">
        <v>2</v>
      </c>
      <c r="I41" s="5">
        <v>0</v>
      </c>
      <c r="J41" s="5">
        <v>0</v>
      </c>
      <c r="K41" s="11">
        <f>SUM(G41:H41)</f>
        <v>4</v>
      </c>
      <c r="L41" s="11">
        <f>SUM(I41:J41)</f>
        <v>0</v>
      </c>
      <c r="M41" s="11">
        <f>SUM(G34:H41)</f>
        <v>647</v>
      </c>
      <c r="N41" s="11">
        <f>SUM(K36:K41)</f>
        <v>197</v>
      </c>
      <c r="O41" s="11">
        <f>SUM(L36:L41)</f>
        <v>110</v>
      </c>
      <c r="P41" s="12">
        <f>O41/N41</f>
        <v>0.55837563451776651</v>
      </c>
    </row>
    <row r="42" spans="1:16" x14ac:dyDescent="0.25">
      <c r="A42" s="20"/>
      <c r="B42" s="6"/>
      <c r="C42" s="6"/>
      <c r="D42" s="6"/>
      <c r="E42" s="6"/>
      <c r="F42" s="7"/>
      <c r="G42" s="8">
        <f t="shared" ref="G42:L42" si="0">SUM(G4:G41)</f>
        <v>625</v>
      </c>
      <c r="H42" s="8">
        <f t="shared" si="0"/>
        <v>1281</v>
      </c>
      <c r="I42" s="8">
        <f t="shared" si="0"/>
        <v>93</v>
      </c>
      <c r="J42" s="8">
        <f t="shared" si="0"/>
        <v>67</v>
      </c>
      <c r="K42" s="11">
        <f t="shared" si="0"/>
        <v>663</v>
      </c>
      <c r="L42" s="11">
        <f t="shared" si="0"/>
        <v>156</v>
      </c>
      <c r="M42" s="11"/>
      <c r="N42" s="11"/>
      <c r="O42" s="11"/>
      <c r="P42" s="11"/>
    </row>
    <row r="43" spans="1:16" x14ac:dyDescent="0.25">
      <c r="A43" s="20"/>
      <c r="B43" s="6"/>
      <c r="C43" s="6"/>
      <c r="D43" s="6"/>
      <c r="E43" s="6"/>
      <c r="F43" s="7"/>
      <c r="G43" s="13">
        <f>SUM(G42:H42)</f>
        <v>1906</v>
      </c>
      <c r="H43" s="8"/>
      <c r="I43" s="13">
        <f>SUM(I42:J42)</f>
        <v>160</v>
      </c>
      <c r="J43" s="8"/>
      <c r="K43" s="12">
        <f>L42/K42</f>
        <v>0.23529411764705882</v>
      </c>
      <c r="L43" s="11"/>
      <c r="M43" s="11"/>
      <c r="N43" s="11"/>
      <c r="O43" s="11"/>
      <c r="P43" s="11"/>
    </row>
    <row r="44" spans="1:16" ht="17.25" thickBot="1" x14ac:dyDescent="0.3"/>
    <row r="45" spans="1:16" ht="17.25" thickBot="1" x14ac:dyDescent="0.3">
      <c r="A45" s="14" t="s">
        <v>41</v>
      </c>
      <c r="B45" s="15" t="s">
        <v>1</v>
      </c>
      <c r="C45" s="15" t="s">
        <v>42</v>
      </c>
      <c r="D45" s="15" t="s">
        <v>43</v>
      </c>
      <c r="E45" s="15" t="s">
        <v>44</v>
      </c>
      <c r="F45" s="15" t="s">
        <v>45</v>
      </c>
      <c r="G45" s="15" t="s">
        <v>46</v>
      </c>
    </row>
    <row r="46" spans="1:16" ht="17.25" thickBot="1" x14ac:dyDescent="0.3">
      <c r="A46" s="16">
        <v>110</v>
      </c>
      <c r="B46" s="17" t="s">
        <v>47</v>
      </c>
      <c r="C46" s="18" t="s">
        <v>48</v>
      </c>
      <c r="D46" s="18" t="s">
        <v>48</v>
      </c>
      <c r="E46" s="18" t="s">
        <v>48</v>
      </c>
      <c r="F46" s="18" t="s">
        <v>48</v>
      </c>
      <c r="G46" s="18" t="s">
        <v>48</v>
      </c>
    </row>
    <row r="47" spans="1:16" ht="17.25" thickBot="1" x14ac:dyDescent="0.3">
      <c r="A47" s="21">
        <v>110</v>
      </c>
      <c r="B47" s="22" t="s">
        <v>12</v>
      </c>
      <c r="C47" s="23" t="s">
        <v>48</v>
      </c>
      <c r="D47" s="23">
        <v>28</v>
      </c>
      <c r="E47" s="23">
        <v>5</v>
      </c>
      <c r="F47" s="24">
        <v>2884</v>
      </c>
      <c r="G47" s="23">
        <v>177</v>
      </c>
    </row>
    <row r="48" spans="1:16" ht="17.25" thickBot="1" x14ac:dyDescent="0.3">
      <c r="A48" s="16">
        <v>109</v>
      </c>
      <c r="B48" s="17" t="s">
        <v>47</v>
      </c>
      <c r="C48" s="18">
        <v>18</v>
      </c>
      <c r="D48" s="18">
        <v>30</v>
      </c>
      <c r="E48" s="18">
        <v>6</v>
      </c>
      <c r="F48" s="19">
        <v>2877</v>
      </c>
      <c r="G48" s="18">
        <v>280</v>
      </c>
    </row>
    <row r="49" spans="1:7" ht="17.25" thickBot="1" x14ac:dyDescent="0.3">
      <c r="A49" s="16">
        <v>109</v>
      </c>
      <c r="B49" s="17" t="s">
        <v>12</v>
      </c>
      <c r="C49" s="18">
        <v>1</v>
      </c>
      <c r="D49" s="18">
        <v>33</v>
      </c>
      <c r="E49" s="18">
        <v>7</v>
      </c>
      <c r="F49" s="19">
        <v>2485</v>
      </c>
      <c r="G49" s="18">
        <v>200</v>
      </c>
    </row>
    <row r="50" spans="1:7" ht="17.25" thickBot="1" x14ac:dyDescent="0.3">
      <c r="A50" s="16">
        <v>108</v>
      </c>
      <c r="B50" s="17" t="s">
        <v>47</v>
      </c>
      <c r="C50" s="18">
        <v>8</v>
      </c>
      <c r="D50" s="18">
        <v>29</v>
      </c>
      <c r="E50" s="18">
        <v>3</v>
      </c>
      <c r="F50" s="19">
        <v>2801</v>
      </c>
      <c r="G50" s="18">
        <v>514</v>
      </c>
    </row>
    <row r="51" spans="1:7" ht="17.25" thickBot="1" x14ac:dyDescent="0.3">
      <c r="A51" s="25">
        <v>108</v>
      </c>
      <c r="B51" s="26" t="s">
        <v>12</v>
      </c>
      <c r="C51" s="27">
        <v>1</v>
      </c>
      <c r="D51" s="27">
        <v>30</v>
      </c>
      <c r="E51" s="27">
        <v>4</v>
      </c>
      <c r="F51" s="28">
        <v>1906</v>
      </c>
      <c r="G51" s="27">
        <v>160</v>
      </c>
    </row>
    <row r="53" spans="1:7" x14ac:dyDescent="0.25">
      <c r="A53" t="s">
        <v>49</v>
      </c>
    </row>
    <row r="54" spans="1:7" x14ac:dyDescent="0.25">
      <c r="A54" t="s">
        <v>50</v>
      </c>
    </row>
  </sheetData>
  <mergeCells count="9">
    <mergeCell ref="A1:A3"/>
    <mergeCell ref="B1:B3"/>
    <mergeCell ref="C1:C3"/>
    <mergeCell ref="I1:J1"/>
    <mergeCell ref="I2:J2"/>
    <mergeCell ref="D1:D3"/>
    <mergeCell ref="E1:E3"/>
    <mergeCell ref="F1:F3"/>
    <mergeCell ref="G1:H2"/>
  </mergeCells>
  <phoneticPr fontId="19" type="noConversion"/>
  <pageMargins left="0.25" right="0.25" top="0.75" bottom="0.75" header="0.3" footer="0.3"/>
  <pageSetup paperSize="9" scale="7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報表列印</dc:title>
  <dc:creator>user</dc:creator>
  <cp:lastModifiedBy>user</cp:lastModifiedBy>
  <cp:lastPrinted>2022-06-08T07:49:09Z</cp:lastPrinted>
  <dcterms:created xsi:type="dcterms:W3CDTF">2022-05-13T07:33:42Z</dcterms:created>
  <dcterms:modified xsi:type="dcterms:W3CDTF">2022-06-08T07:50:11Z</dcterms:modified>
</cp:coreProperties>
</file>